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F0B71298-DAFC-49C0-A90C-801806A780E0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Rd1" sheetId="1" r:id="rId3"/>
    <sheet name="Rd2" sheetId="41" r:id="rId4"/>
    <sheet name="Rd3" sheetId="42" r:id="rId5"/>
    <sheet name="Rd4" sheetId="43" r:id="rId6"/>
    <sheet name="Picks" sheetId="39" state="hidden" r:id="rId7"/>
    <sheet name="T3Picks" sheetId="4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36" l="1"/>
  <c r="D3" i="36"/>
  <c r="A3" i="36" a="1"/>
  <c r="A3" i="36" s="1"/>
  <c r="B3" i="36" s="1"/>
  <c r="A2" i="42"/>
  <c r="A3" i="42"/>
  <c r="A4" i="42"/>
  <c r="A5" i="42"/>
  <c r="A6" i="42"/>
  <c r="A7" i="42"/>
  <c r="A8" i="42"/>
  <c r="A9" i="42"/>
  <c r="A10" i="42"/>
  <c r="A11" i="42"/>
  <c r="A12" i="42"/>
  <c r="A13" i="42"/>
  <c r="A14" i="42"/>
  <c r="A15" i="42"/>
  <c r="A16" i="42"/>
  <c r="A17" i="42"/>
  <c r="A18" i="42"/>
  <c r="A19" i="42"/>
  <c r="A20" i="42"/>
  <c r="A21" i="42"/>
  <c r="A22" i="42"/>
  <c r="A23" i="42"/>
  <c r="A24" i="42"/>
  <c r="A25" i="42"/>
  <c r="A26" i="42"/>
  <c r="A27" i="42"/>
  <c r="A28" i="42"/>
  <c r="A29" i="42"/>
  <c r="A30" i="42"/>
  <c r="A31" i="42"/>
  <c r="A32" i="42"/>
  <c r="A33" i="42"/>
  <c r="A34" i="42"/>
  <c r="A35" i="42"/>
  <c r="A36" i="42"/>
  <c r="A37" i="42"/>
  <c r="A38" i="42"/>
  <c r="A39" i="42"/>
  <c r="A40" i="42"/>
  <c r="A3" i="43"/>
  <c r="A4" i="43"/>
  <c r="A5" i="43"/>
  <c r="A6" i="43"/>
  <c r="A7" i="43"/>
  <c r="A8" i="43"/>
  <c r="A9" i="43"/>
  <c r="A10" i="43"/>
  <c r="A11" i="43"/>
  <c r="A12" i="43"/>
  <c r="A13" i="43"/>
  <c r="A14" i="43"/>
  <c r="A15" i="43"/>
  <c r="A16" i="43"/>
  <c r="A17" i="43"/>
  <c r="A18" i="43"/>
  <c r="A19" i="43"/>
  <c r="A20" i="43"/>
  <c r="A21" i="43"/>
  <c r="A22" i="43"/>
  <c r="A23" i="43"/>
  <c r="A24" i="43"/>
  <c r="A25" i="43"/>
  <c r="A26" i="43"/>
  <c r="A27" i="43"/>
  <c r="A28" i="43"/>
  <c r="A29" i="43"/>
  <c r="A30" i="43"/>
  <c r="A31" i="43"/>
  <c r="A32" i="43"/>
  <c r="A33" i="43"/>
  <c r="A34" i="43"/>
  <c r="A35" i="43"/>
  <c r="A36" i="43"/>
  <c r="A37" i="43"/>
  <c r="A38" i="43"/>
  <c r="A39" i="43"/>
  <c r="A40" i="43"/>
  <c r="A41" i="43"/>
  <c r="A42" i="43"/>
  <c r="A43" i="43"/>
  <c r="A44" i="43"/>
  <c r="A45" i="43"/>
  <c r="A46" i="43"/>
  <c r="A47" i="43"/>
  <c r="A48" i="43"/>
  <c r="A49" i="43"/>
  <c r="A50" i="43"/>
  <c r="A51" i="43"/>
  <c r="A52" i="43"/>
  <c r="A53" i="43"/>
  <c r="A54" i="43"/>
  <c r="A55" i="43"/>
  <c r="A56" i="43"/>
  <c r="A57" i="43"/>
  <c r="A58" i="43"/>
  <c r="A59" i="43"/>
  <c r="A60" i="43"/>
  <c r="A61" i="43"/>
  <c r="A62" i="43"/>
  <c r="A63" i="43"/>
  <c r="A64" i="43"/>
  <c r="A65" i="43"/>
  <c r="A66" i="43"/>
  <c r="A67" i="43"/>
  <c r="A68" i="43"/>
  <c r="A69" i="43"/>
  <c r="A70" i="43"/>
  <c r="A71" i="43"/>
  <c r="A72" i="43"/>
  <c r="A73" i="43"/>
  <c r="A74" i="43"/>
  <c r="A75" i="43"/>
  <c r="A76" i="43"/>
  <c r="A77" i="43"/>
  <c r="A78" i="43"/>
  <c r="A79" i="43"/>
  <c r="A80" i="43"/>
  <c r="A81" i="43"/>
  <c r="A82" i="43"/>
  <c r="A83" i="43"/>
  <c r="A84" i="43"/>
  <c r="A85" i="43"/>
  <c r="A86" i="43"/>
  <c r="A87" i="43"/>
  <c r="A88" i="43"/>
  <c r="A89" i="43"/>
  <c r="A90" i="43"/>
  <c r="A91" i="43"/>
  <c r="A92" i="43"/>
  <c r="A93" i="43"/>
  <c r="A94" i="43"/>
  <c r="A95" i="43"/>
  <c r="A96" i="43"/>
  <c r="A97" i="43"/>
  <c r="A98" i="43"/>
  <c r="A99" i="43"/>
  <c r="A100" i="43"/>
  <c r="A101" i="43"/>
  <c r="A102" i="43"/>
  <c r="A103" i="43"/>
  <c r="A104" i="43"/>
  <c r="A105" i="43"/>
  <c r="A106" i="43"/>
  <c r="A107" i="43"/>
  <c r="A108" i="43"/>
  <c r="A109" i="43"/>
  <c r="A110" i="43"/>
  <c r="A111" i="43"/>
  <c r="A112" i="43"/>
  <c r="A113" i="43"/>
  <c r="A114" i="43"/>
  <c r="A115" i="43"/>
  <c r="A116" i="43"/>
  <c r="A117" i="43"/>
  <c r="A118" i="43"/>
  <c r="A119" i="43"/>
  <c r="A120" i="43"/>
  <c r="A121" i="43"/>
  <c r="A122" i="43"/>
  <c r="A123" i="43"/>
  <c r="A124" i="43"/>
  <c r="A125" i="43"/>
  <c r="A126" i="43"/>
  <c r="A127" i="43"/>
  <c r="A128" i="43"/>
  <c r="A129" i="43"/>
  <c r="A130" i="43"/>
  <c r="A131" i="43"/>
  <c r="A132" i="43"/>
  <c r="A133" i="43"/>
  <c r="A134" i="43"/>
  <c r="A135" i="43"/>
  <c r="A136" i="43"/>
  <c r="A137" i="43"/>
  <c r="A138" i="43"/>
  <c r="A139" i="43"/>
  <c r="A140" i="43"/>
  <c r="A141" i="43"/>
  <c r="A142" i="43"/>
  <c r="A143" i="43"/>
  <c r="A144" i="43"/>
  <c r="A145" i="43"/>
  <c r="A146" i="43"/>
  <c r="A147" i="43"/>
  <c r="A148" i="43"/>
  <c r="A149" i="43"/>
  <c r="A150" i="43"/>
  <c r="A151" i="43"/>
  <c r="A152" i="43"/>
  <c r="A153" i="43"/>
  <c r="A154" i="43"/>
  <c r="A155" i="43"/>
  <c r="A156" i="43"/>
  <c r="A157" i="43"/>
  <c r="A2" i="43"/>
  <c r="A41" i="42"/>
  <c r="A42" i="42"/>
  <c r="A43" i="42"/>
  <c r="A44" i="42"/>
  <c r="A45" i="42"/>
  <c r="A46" i="42"/>
  <c r="A47" i="42"/>
  <c r="A48" i="42"/>
  <c r="A49" i="42"/>
  <c r="A50" i="42"/>
  <c r="A51" i="42"/>
  <c r="A52" i="42"/>
  <c r="A53" i="42"/>
  <c r="A54" i="42"/>
  <c r="A55" i="42"/>
  <c r="A56" i="42"/>
  <c r="A57" i="42"/>
  <c r="A58" i="42"/>
  <c r="A59" i="42"/>
  <c r="A60" i="42"/>
  <c r="A61" i="42"/>
  <c r="A62" i="42"/>
  <c r="A63" i="42"/>
  <c r="A64" i="42"/>
  <c r="A65" i="42"/>
  <c r="A66" i="42"/>
  <c r="A67" i="42"/>
  <c r="A68" i="42"/>
  <c r="A69" i="42"/>
  <c r="A70" i="42"/>
  <c r="A71" i="42"/>
  <c r="A72" i="42"/>
  <c r="A73" i="42"/>
  <c r="A74" i="42"/>
  <c r="A75" i="42"/>
  <c r="A76" i="42"/>
  <c r="A77" i="42"/>
  <c r="A78" i="42"/>
  <c r="A79" i="42"/>
  <c r="A80" i="42"/>
  <c r="A81" i="42"/>
  <c r="A82" i="42"/>
  <c r="A83" i="42"/>
  <c r="A84" i="42"/>
  <c r="A85" i="42"/>
  <c r="A86" i="42"/>
  <c r="A87" i="42"/>
  <c r="A88" i="42"/>
  <c r="A89" i="42"/>
  <c r="A90" i="42"/>
  <c r="A91" i="42"/>
  <c r="A92" i="42"/>
  <c r="A93" i="42"/>
  <c r="A94" i="42"/>
  <c r="A95" i="42"/>
  <c r="A96" i="42"/>
  <c r="A97" i="42"/>
  <c r="A98" i="42"/>
  <c r="A99" i="42"/>
  <c r="A100" i="42"/>
  <c r="A101" i="42"/>
  <c r="A102" i="42"/>
  <c r="A103" i="42"/>
  <c r="A104" i="42"/>
  <c r="A105" i="42"/>
  <c r="A106" i="42"/>
  <c r="A107" i="42"/>
  <c r="A108" i="42"/>
  <c r="A109" i="42"/>
  <c r="A110" i="42"/>
  <c r="A111" i="42"/>
  <c r="A112" i="42"/>
  <c r="A113" i="42"/>
  <c r="A114" i="42"/>
  <c r="A115" i="42"/>
  <c r="A116" i="42"/>
  <c r="A117" i="42"/>
  <c r="A118" i="42"/>
  <c r="A119" i="42"/>
  <c r="A120" i="42"/>
  <c r="A121" i="42"/>
  <c r="A122" i="42"/>
  <c r="A123" i="42"/>
  <c r="A124" i="42"/>
  <c r="A125" i="42"/>
  <c r="A126" i="42"/>
  <c r="A127" i="42"/>
  <c r="A128" i="42"/>
  <c r="A129" i="42"/>
  <c r="A130" i="42"/>
  <c r="A131" i="42"/>
  <c r="A132" i="42"/>
  <c r="A133" i="42"/>
  <c r="A134" i="42"/>
  <c r="A135" i="42"/>
  <c r="A136" i="42"/>
  <c r="A137" i="42"/>
  <c r="A138" i="42"/>
  <c r="A139" i="42"/>
  <c r="A140" i="42"/>
  <c r="A141" i="42"/>
  <c r="A142" i="42"/>
  <c r="A143" i="42"/>
  <c r="A144" i="42"/>
  <c r="A145" i="42"/>
  <c r="A146" i="42"/>
  <c r="A147" i="42"/>
  <c r="A148" i="42"/>
  <c r="A149" i="42"/>
  <c r="A150" i="42"/>
  <c r="A151" i="42"/>
  <c r="A152" i="42"/>
  <c r="A153" i="42"/>
  <c r="A154" i="42"/>
  <c r="A155" i="42"/>
  <c r="A156" i="42"/>
  <c r="A157" i="42"/>
  <c r="A3" i="41"/>
  <c r="A4" i="41"/>
  <c r="A5" i="41"/>
  <c r="A6" i="41"/>
  <c r="A7" i="41"/>
  <c r="A8" i="41"/>
  <c r="A9" i="41"/>
  <c r="A10" i="41"/>
  <c r="A11" i="41"/>
  <c r="A12" i="41"/>
  <c r="A13" i="41"/>
  <c r="A14" i="41"/>
  <c r="A15" i="41"/>
  <c r="A16" i="41"/>
  <c r="A17" i="41"/>
  <c r="A18" i="41"/>
  <c r="A19" i="41"/>
  <c r="A20" i="41"/>
  <c r="A21" i="41"/>
  <c r="A22" i="41"/>
  <c r="A23" i="41"/>
  <c r="A24" i="41"/>
  <c r="A25" i="41"/>
  <c r="A26" i="41"/>
  <c r="A27" i="41"/>
  <c r="A28" i="41"/>
  <c r="A29" i="41"/>
  <c r="A30" i="41"/>
  <c r="A31" i="41"/>
  <c r="A32" i="41"/>
  <c r="A33" i="41"/>
  <c r="A34" i="41"/>
  <c r="A35" i="41"/>
  <c r="A36" i="41"/>
  <c r="A37" i="41"/>
  <c r="A38" i="41"/>
  <c r="A39" i="41"/>
  <c r="A40" i="41"/>
  <c r="A41" i="41"/>
  <c r="A42" i="41"/>
  <c r="A43" i="41"/>
  <c r="A44" i="41"/>
  <c r="A45" i="41"/>
  <c r="A46" i="41"/>
  <c r="A47" i="41"/>
  <c r="A48" i="41"/>
  <c r="A49" i="41"/>
  <c r="A50" i="41"/>
  <c r="A51" i="41"/>
  <c r="A52" i="41"/>
  <c r="A53" i="41"/>
  <c r="A54" i="41"/>
  <c r="A55" i="41"/>
  <c r="A56" i="41"/>
  <c r="A57" i="41"/>
  <c r="A58" i="41"/>
  <c r="A59" i="41"/>
  <c r="A60" i="41"/>
  <c r="A61" i="41"/>
  <c r="A62" i="41"/>
  <c r="A63" i="41"/>
  <c r="A64" i="41"/>
  <c r="A65" i="41"/>
  <c r="A66" i="41"/>
  <c r="A67" i="41"/>
  <c r="A68" i="41"/>
  <c r="A69" i="41"/>
  <c r="A70" i="41"/>
  <c r="A71" i="41"/>
  <c r="A72" i="41"/>
  <c r="A73" i="41"/>
  <c r="A74" i="41"/>
  <c r="A75" i="41"/>
  <c r="A76" i="41"/>
  <c r="A77" i="41"/>
  <c r="A78" i="41"/>
  <c r="A79" i="41"/>
  <c r="A80" i="41"/>
  <c r="A81" i="41"/>
  <c r="A82" i="41"/>
  <c r="A83" i="41"/>
  <c r="A84" i="41"/>
  <c r="A85" i="41"/>
  <c r="A86" i="41"/>
  <c r="A87" i="41"/>
  <c r="A88" i="41"/>
  <c r="A89" i="41"/>
  <c r="A90" i="41"/>
  <c r="A91" i="41"/>
  <c r="A92" i="41"/>
  <c r="A93" i="41"/>
  <c r="A94" i="41"/>
  <c r="A95" i="41"/>
  <c r="A96" i="41"/>
  <c r="A97" i="41"/>
  <c r="A98" i="41"/>
  <c r="A99" i="41"/>
  <c r="A100" i="41"/>
  <c r="A101" i="41"/>
  <c r="A102" i="41"/>
  <c r="A103" i="41"/>
  <c r="A104" i="41"/>
  <c r="A105" i="41"/>
  <c r="A106" i="41"/>
  <c r="A107" i="41"/>
  <c r="A108" i="41"/>
  <c r="A109" i="41"/>
  <c r="A110" i="41"/>
  <c r="A111" i="41"/>
  <c r="A112" i="41"/>
  <c r="A113" i="41"/>
  <c r="A114" i="41"/>
  <c r="A115" i="41"/>
  <c r="A116" i="41"/>
  <c r="A117" i="41"/>
  <c r="A118" i="41"/>
  <c r="A119" i="41"/>
  <c r="A120" i="41"/>
  <c r="A121" i="41"/>
  <c r="A122" i="41"/>
  <c r="A123" i="41"/>
  <c r="A124" i="41"/>
  <c r="A125" i="41"/>
  <c r="A126" i="41"/>
  <c r="A127" i="41"/>
  <c r="A128" i="41"/>
  <c r="A129" i="41"/>
  <c r="A130" i="41"/>
  <c r="A131" i="41"/>
  <c r="A132" i="41"/>
  <c r="A133" i="41"/>
  <c r="A134" i="41"/>
  <c r="A135" i="41"/>
  <c r="A136" i="41"/>
  <c r="A137" i="41"/>
  <c r="A138" i="41"/>
  <c r="A139" i="41"/>
  <c r="A140" i="41"/>
  <c r="A141" i="41"/>
  <c r="A142" i="41"/>
  <c r="A143" i="41"/>
  <c r="A144" i="41"/>
  <c r="A145" i="41"/>
  <c r="A146" i="41"/>
  <c r="A147" i="41"/>
  <c r="A148" i="41"/>
  <c r="A149" i="41"/>
  <c r="A150" i="41"/>
  <c r="A151" i="41"/>
  <c r="A152" i="41"/>
  <c r="A153" i="41"/>
  <c r="A154" i="41"/>
  <c r="A155" i="41"/>
  <c r="A156" i="41"/>
  <c r="A157" i="41"/>
  <c r="A2" i="4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2" i="1"/>
  <c r="D3" i="39"/>
  <c r="D6" i="39"/>
  <c r="D8" i="39"/>
  <c r="D10" i="39"/>
  <c r="C12" i="39"/>
  <c r="D12" i="39"/>
  <c r="C14" i="39"/>
  <c r="D14" i="39"/>
  <c r="D16" i="39"/>
  <c r="C18" i="39"/>
  <c r="D18" i="39"/>
  <c r="C20" i="39"/>
  <c r="D20" i="39"/>
  <c r="C22" i="39"/>
  <c r="D22" i="39"/>
  <c r="C24" i="39"/>
  <c r="D24" i="39"/>
  <c r="D26" i="39"/>
  <c r="C28" i="39"/>
  <c r="D28" i="39"/>
  <c r="D30" i="39"/>
  <c r="D32" i="39"/>
  <c r="C34" i="39"/>
  <c r="D34" i="39"/>
  <c r="D36" i="39"/>
  <c r="D38" i="39"/>
  <c r="A40" i="39"/>
  <c r="C40" i="39"/>
  <c r="D40" i="39"/>
  <c r="C42" i="39"/>
  <c r="D42" i="39"/>
  <c r="A43" i="39"/>
  <c r="A44" i="39"/>
  <c r="C44" i="39"/>
  <c r="D44" i="39"/>
  <c r="A46" i="39"/>
  <c r="C46" i="39"/>
  <c r="D46" i="39"/>
  <c r="D48" i="39"/>
  <c r="D50" i="39"/>
  <c r="C52" i="39"/>
  <c r="D52" i="39"/>
  <c r="D54" i="39"/>
  <c r="A56" i="39"/>
  <c r="D56" i="39"/>
  <c r="A58" i="39"/>
  <c r="C58" i="39"/>
  <c r="D58" i="39"/>
  <c r="D60" i="39"/>
  <c r="A62" i="39"/>
  <c r="D62" i="39"/>
  <c r="A64" i="39"/>
  <c r="C64" i="39"/>
  <c r="D64" i="39"/>
  <c r="A66" i="39"/>
  <c r="C66" i="39"/>
  <c r="D66" i="39"/>
  <c r="A68" i="39"/>
  <c r="C68" i="39"/>
  <c r="D68" i="39"/>
  <c r="A70" i="39"/>
  <c r="C70" i="39"/>
  <c r="D70" i="39"/>
  <c r="A72" i="39"/>
  <c r="C72" i="39"/>
  <c r="D72" i="39"/>
  <c r="A73" i="39"/>
  <c r="A74" i="39"/>
  <c r="C74" i="39"/>
  <c r="D74" i="39"/>
  <c r="C76" i="39"/>
  <c r="D76" i="39"/>
  <c r="D78" i="39"/>
  <c r="D80" i="39"/>
  <c r="C82" i="39"/>
  <c r="D82" i="39"/>
  <c r="D84" i="39"/>
  <c r="D86" i="39"/>
  <c r="A88" i="39"/>
  <c r="D88" i="39"/>
  <c r="A90" i="39"/>
  <c r="C90" i="39"/>
  <c r="D90" i="39"/>
  <c r="C92" i="39"/>
  <c r="D92" i="39"/>
  <c r="A94" i="39"/>
  <c r="D94" i="39"/>
  <c r="A83" i="39"/>
  <c r="A71" i="39"/>
  <c r="A59" i="39"/>
  <c r="A47" i="39"/>
  <c r="A35" i="39"/>
  <c r="A23" i="39"/>
  <c r="A11" i="39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Q236" i="39" s="1"/>
  <c r="R236" i="39" s="1" a="1"/>
  <c r="R236" i="39" s="1"/>
  <c r="V236" i="39" s="1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Q224" i="39" s="1"/>
  <c r="U224" i="39" s="1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E222" i="39" s="1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Q218" i="39" s="1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E216" i="39" s="1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Q212" i="39" s="1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E210" i="39" s="1"/>
  <c r="F210" i="39" s="1" a="1"/>
  <c r="F210" i="39" s="1"/>
  <c r="J210" i="39" s="1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Q206" i="39" s="1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E204" i="39" s="1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E198" i="39" s="1"/>
  <c r="F198" i="39" s="1" a="1"/>
  <c r="F198" i="39" s="1"/>
  <c r="J198" i="39" s="1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Q194" i="39" s="1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E192" i="39" s="1"/>
  <c r="F192" i="39" s="1" a="1"/>
  <c r="F192" i="39" s="1"/>
  <c r="J192" i="39" s="1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Q188" i="39" s="1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E186" i="39" s="1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Q176" i="39" s="1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E174" i="39" s="1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Q170" i="39" s="1"/>
  <c r="U170" i="39" s="1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E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E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C94" i="39"/>
  <c r="P93" i="39"/>
  <c r="O93" i="39"/>
  <c r="N93" i="39"/>
  <c r="M93" i="39"/>
  <c r="C93" i="39"/>
  <c r="P92" i="39"/>
  <c r="O92" i="39"/>
  <c r="N92" i="39"/>
  <c r="M92" i="39"/>
  <c r="A92" i="39"/>
  <c r="P91" i="39"/>
  <c r="O91" i="39"/>
  <c r="N91" i="39"/>
  <c r="M91" i="39"/>
  <c r="C91" i="39"/>
  <c r="P90" i="39"/>
  <c r="O90" i="39"/>
  <c r="N90" i="39"/>
  <c r="M90" i="39"/>
  <c r="P89" i="39"/>
  <c r="O89" i="39"/>
  <c r="N89" i="39"/>
  <c r="M89" i="39"/>
  <c r="C89" i="39"/>
  <c r="P88" i="39"/>
  <c r="O88" i="39"/>
  <c r="N88" i="39"/>
  <c r="M88" i="39"/>
  <c r="C88" i="39"/>
  <c r="P87" i="39"/>
  <c r="O87" i="39"/>
  <c r="N87" i="39"/>
  <c r="M87" i="39"/>
  <c r="C87" i="39"/>
  <c r="P86" i="39"/>
  <c r="O86" i="39"/>
  <c r="N86" i="39"/>
  <c r="M86" i="39"/>
  <c r="C86" i="39"/>
  <c r="A86" i="39"/>
  <c r="P85" i="39"/>
  <c r="O85" i="39"/>
  <c r="N85" i="39"/>
  <c r="M85" i="39"/>
  <c r="C85" i="39"/>
  <c r="P84" i="39"/>
  <c r="O84" i="39"/>
  <c r="N84" i="39"/>
  <c r="M84" i="39"/>
  <c r="C84" i="39"/>
  <c r="A84" i="39"/>
  <c r="P83" i="39"/>
  <c r="O83" i="39"/>
  <c r="N83" i="39"/>
  <c r="M83" i="39"/>
  <c r="C83" i="39"/>
  <c r="P82" i="39"/>
  <c r="O82" i="39"/>
  <c r="N82" i="39"/>
  <c r="M82" i="39"/>
  <c r="A82" i="39"/>
  <c r="P81" i="39"/>
  <c r="O81" i="39"/>
  <c r="N81" i="39"/>
  <c r="M81" i="39"/>
  <c r="C81" i="39"/>
  <c r="P80" i="39"/>
  <c r="O80" i="39"/>
  <c r="N80" i="39"/>
  <c r="M80" i="39"/>
  <c r="C80" i="39"/>
  <c r="P79" i="39"/>
  <c r="O79" i="39"/>
  <c r="N79" i="39"/>
  <c r="M79" i="39"/>
  <c r="C79" i="39"/>
  <c r="P78" i="39"/>
  <c r="O78" i="39"/>
  <c r="N78" i="39"/>
  <c r="M78" i="39"/>
  <c r="C78" i="39"/>
  <c r="P77" i="39"/>
  <c r="O77" i="39"/>
  <c r="N77" i="39"/>
  <c r="M77" i="39"/>
  <c r="C77" i="39"/>
  <c r="P76" i="39"/>
  <c r="O76" i="39"/>
  <c r="N76" i="39"/>
  <c r="M76" i="39"/>
  <c r="A76" i="39"/>
  <c r="P75" i="39"/>
  <c r="O75" i="39"/>
  <c r="N75" i="39"/>
  <c r="M75" i="39"/>
  <c r="C75" i="39"/>
  <c r="P74" i="39"/>
  <c r="O74" i="39"/>
  <c r="N74" i="39"/>
  <c r="M74" i="39"/>
  <c r="P73" i="39"/>
  <c r="O73" i="39"/>
  <c r="N73" i="39"/>
  <c r="M73" i="39"/>
  <c r="C73" i="39"/>
  <c r="P72" i="39"/>
  <c r="O72" i="39"/>
  <c r="N72" i="39"/>
  <c r="M72" i="39"/>
  <c r="P71" i="39"/>
  <c r="O71" i="39"/>
  <c r="N71" i="39"/>
  <c r="M71" i="39"/>
  <c r="C71" i="39"/>
  <c r="P70" i="39"/>
  <c r="O70" i="39"/>
  <c r="N70" i="39"/>
  <c r="M70" i="39"/>
  <c r="P69" i="39"/>
  <c r="O69" i="39"/>
  <c r="N69" i="39"/>
  <c r="M69" i="39"/>
  <c r="C69" i="39"/>
  <c r="P68" i="39"/>
  <c r="O68" i="39"/>
  <c r="N68" i="39"/>
  <c r="M68" i="39"/>
  <c r="P67" i="39"/>
  <c r="O67" i="39"/>
  <c r="N67" i="39"/>
  <c r="M67" i="39"/>
  <c r="C67" i="39"/>
  <c r="A67" i="39"/>
  <c r="P66" i="39"/>
  <c r="O66" i="39"/>
  <c r="N66" i="39"/>
  <c r="M66" i="39"/>
  <c r="P65" i="39"/>
  <c r="O65" i="39"/>
  <c r="N65" i="39"/>
  <c r="M65" i="39"/>
  <c r="C65" i="39"/>
  <c r="P64" i="39"/>
  <c r="O64" i="39"/>
  <c r="N64" i="39"/>
  <c r="M64" i="39"/>
  <c r="P63" i="39"/>
  <c r="O63" i="39"/>
  <c r="N63" i="39"/>
  <c r="M63" i="39"/>
  <c r="C63" i="39"/>
  <c r="P62" i="39"/>
  <c r="O62" i="39"/>
  <c r="N62" i="39"/>
  <c r="M62" i="39"/>
  <c r="C62" i="39"/>
  <c r="P61" i="39"/>
  <c r="O61" i="39"/>
  <c r="N61" i="39"/>
  <c r="M61" i="39"/>
  <c r="C61" i="39"/>
  <c r="P60" i="39"/>
  <c r="O60" i="39"/>
  <c r="N60" i="39"/>
  <c r="M60" i="39"/>
  <c r="C60" i="39"/>
  <c r="P59" i="39"/>
  <c r="O59" i="39"/>
  <c r="N59" i="39"/>
  <c r="M59" i="39"/>
  <c r="C59" i="39"/>
  <c r="P58" i="39"/>
  <c r="O58" i="39"/>
  <c r="N58" i="39"/>
  <c r="M58" i="39"/>
  <c r="P57" i="39"/>
  <c r="O57" i="39"/>
  <c r="N57" i="39"/>
  <c r="M57" i="39"/>
  <c r="C57" i="39"/>
  <c r="P56" i="39"/>
  <c r="O56" i="39"/>
  <c r="N56" i="39"/>
  <c r="M56" i="39"/>
  <c r="C56" i="39"/>
  <c r="P55" i="39"/>
  <c r="O55" i="39"/>
  <c r="N55" i="39"/>
  <c r="M55" i="39"/>
  <c r="C55" i="39"/>
  <c r="P54" i="39"/>
  <c r="O54" i="39"/>
  <c r="N54" i="39"/>
  <c r="M54" i="39"/>
  <c r="C54" i="39"/>
  <c r="P53" i="39"/>
  <c r="O53" i="39"/>
  <c r="N53" i="39"/>
  <c r="M53" i="39"/>
  <c r="C53" i="39"/>
  <c r="P52" i="39"/>
  <c r="O52" i="39"/>
  <c r="N52" i="39"/>
  <c r="M52" i="39"/>
  <c r="A52" i="39"/>
  <c r="P51" i="39"/>
  <c r="O51" i="39"/>
  <c r="N51" i="39"/>
  <c r="M51" i="39"/>
  <c r="C51" i="39"/>
  <c r="P50" i="39"/>
  <c r="O50" i="39"/>
  <c r="N50" i="39"/>
  <c r="M50" i="39"/>
  <c r="C50" i="39"/>
  <c r="P49" i="39"/>
  <c r="O49" i="39"/>
  <c r="N49" i="39"/>
  <c r="M49" i="39"/>
  <c r="C49" i="39"/>
  <c r="P48" i="39"/>
  <c r="O48" i="39"/>
  <c r="N48" i="39"/>
  <c r="M48" i="39"/>
  <c r="C48" i="39"/>
  <c r="P47" i="39"/>
  <c r="O47" i="39"/>
  <c r="N47" i="39"/>
  <c r="M47" i="39"/>
  <c r="C47" i="39"/>
  <c r="P46" i="39"/>
  <c r="O46" i="39"/>
  <c r="N46" i="39"/>
  <c r="M46" i="39"/>
  <c r="P45" i="39"/>
  <c r="O45" i="39"/>
  <c r="N45" i="39"/>
  <c r="M45" i="39"/>
  <c r="C45" i="39"/>
  <c r="P44" i="39"/>
  <c r="O44" i="39"/>
  <c r="N44" i="39"/>
  <c r="M44" i="39"/>
  <c r="P43" i="39"/>
  <c r="O43" i="39"/>
  <c r="N43" i="39"/>
  <c r="M43" i="39"/>
  <c r="C43" i="39"/>
  <c r="P42" i="39"/>
  <c r="O42" i="39"/>
  <c r="N42" i="39"/>
  <c r="M42" i="39"/>
  <c r="P41" i="39"/>
  <c r="O41" i="39"/>
  <c r="N41" i="39"/>
  <c r="M41" i="39"/>
  <c r="C41" i="39"/>
  <c r="P40" i="39"/>
  <c r="O40" i="39"/>
  <c r="N40" i="39"/>
  <c r="M40" i="39"/>
  <c r="P39" i="39"/>
  <c r="O39" i="39"/>
  <c r="N39" i="39"/>
  <c r="M39" i="39"/>
  <c r="C39" i="39"/>
  <c r="P38" i="39"/>
  <c r="O38" i="39"/>
  <c r="N38" i="39"/>
  <c r="M38" i="39"/>
  <c r="C38" i="39"/>
  <c r="A38" i="39"/>
  <c r="P37" i="39"/>
  <c r="O37" i="39"/>
  <c r="N37" i="39"/>
  <c r="M37" i="39"/>
  <c r="C37" i="39"/>
  <c r="A37" i="39"/>
  <c r="P36" i="39"/>
  <c r="O36" i="39"/>
  <c r="N36" i="39"/>
  <c r="M36" i="39"/>
  <c r="C36" i="39"/>
  <c r="P35" i="39"/>
  <c r="O35" i="39"/>
  <c r="N35" i="39"/>
  <c r="M35" i="39"/>
  <c r="C35" i="39"/>
  <c r="P34" i="39"/>
  <c r="O34" i="39"/>
  <c r="N34" i="39"/>
  <c r="M34" i="39"/>
  <c r="A34" i="39"/>
  <c r="P33" i="39"/>
  <c r="O33" i="39"/>
  <c r="N33" i="39"/>
  <c r="M33" i="39"/>
  <c r="C33" i="39"/>
  <c r="P32" i="39"/>
  <c r="O32" i="39"/>
  <c r="N32" i="39"/>
  <c r="M32" i="39"/>
  <c r="C32" i="39"/>
  <c r="A32" i="39"/>
  <c r="P31" i="39"/>
  <c r="O31" i="39"/>
  <c r="N31" i="39"/>
  <c r="M31" i="39"/>
  <c r="C31" i="39"/>
  <c r="A31" i="39"/>
  <c r="P30" i="39"/>
  <c r="O30" i="39"/>
  <c r="N30" i="39"/>
  <c r="M30" i="39"/>
  <c r="C30" i="39"/>
  <c r="P29" i="39"/>
  <c r="O29" i="39"/>
  <c r="N29" i="39"/>
  <c r="M29" i="39"/>
  <c r="C29" i="39"/>
  <c r="P28" i="39"/>
  <c r="O28" i="39"/>
  <c r="N28" i="39"/>
  <c r="M28" i="39"/>
  <c r="A28" i="39"/>
  <c r="P27" i="39"/>
  <c r="O27" i="39"/>
  <c r="N27" i="39"/>
  <c r="M27" i="39"/>
  <c r="C27" i="39"/>
  <c r="P26" i="39"/>
  <c r="O26" i="39"/>
  <c r="N26" i="39"/>
  <c r="M26" i="39"/>
  <c r="C26" i="39"/>
  <c r="P25" i="39"/>
  <c r="O25" i="39"/>
  <c r="N25" i="39"/>
  <c r="M25" i="39"/>
  <c r="C25" i="39"/>
  <c r="A25" i="39"/>
  <c r="P24" i="39"/>
  <c r="O24" i="39"/>
  <c r="N24" i="39"/>
  <c r="M24" i="39"/>
  <c r="P23" i="39"/>
  <c r="O23" i="39"/>
  <c r="N23" i="39"/>
  <c r="M23" i="39"/>
  <c r="C23" i="39"/>
  <c r="P22" i="39"/>
  <c r="O22" i="39"/>
  <c r="N22" i="39"/>
  <c r="M22" i="39"/>
  <c r="A22" i="39"/>
  <c r="P21" i="39"/>
  <c r="O21" i="39"/>
  <c r="N21" i="39"/>
  <c r="M21" i="39"/>
  <c r="C21" i="39"/>
  <c r="P20" i="39"/>
  <c r="O20" i="39"/>
  <c r="N20" i="39"/>
  <c r="M20" i="39"/>
  <c r="A20" i="39"/>
  <c r="P19" i="39"/>
  <c r="O19" i="39"/>
  <c r="N19" i="39"/>
  <c r="M19" i="39"/>
  <c r="C19" i="39"/>
  <c r="A19" i="39"/>
  <c r="P18" i="39"/>
  <c r="O18" i="39"/>
  <c r="N18" i="39"/>
  <c r="M18" i="39"/>
  <c r="P17" i="39"/>
  <c r="O17" i="39"/>
  <c r="N17" i="39"/>
  <c r="M17" i="39"/>
  <c r="C17" i="39"/>
  <c r="P16" i="39"/>
  <c r="O16" i="39"/>
  <c r="N16" i="39"/>
  <c r="M16" i="39"/>
  <c r="C16" i="39"/>
  <c r="A16" i="39"/>
  <c r="P15" i="39"/>
  <c r="O15" i="39"/>
  <c r="N15" i="39"/>
  <c r="M15" i="39"/>
  <c r="C15" i="39"/>
  <c r="P14" i="39"/>
  <c r="O14" i="39"/>
  <c r="N14" i="39"/>
  <c r="M14" i="39"/>
  <c r="A14" i="39"/>
  <c r="P13" i="39"/>
  <c r="O13" i="39"/>
  <c r="N13" i="39"/>
  <c r="M13" i="39"/>
  <c r="C13" i="39"/>
  <c r="A13" i="39"/>
  <c r="P12" i="39"/>
  <c r="O12" i="39"/>
  <c r="N12" i="39"/>
  <c r="M12" i="39"/>
  <c r="P11" i="39"/>
  <c r="O11" i="39"/>
  <c r="N11" i="39"/>
  <c r="M11" i="39"/>
  <c r="C11" i="39"/>
  <c r="P10" i="39"/>
  <c r="O10" i="39"/>
  <c r="N10" i="39"/>
  <c r="M10" i="39"/>
  <c r="C10" i="39"/>
  <c r="A10" i="39"/>
  <c r="P9" i="39"/>
  <c r="O9" i="39"/>
  <c r="N9" i="39"/>
  <c r="M9" i="39"/>
  <c r="C9" i="39"/>
  <c r="P8" i="39"/>
  <c r="O8" i="39"/>
  <c r="N8" i="39"/>
  <c r="M8" i="39"/>
  <c r="C8" i="39"/>
  <c r="A8" i="39"/>
  <c r="P7" i="39"/>
  <c r="O7" i="39"/>
  <c r="N7" i="39"/>
  <c r="M7" i="39"/>
  <c r="C7" i="39"/>
  <c r="A7" i="39"/>
  <c r="P6" i="39"/>
  <c r="Q6" i="39" s="1"/>
  <c r="O6" i="39"/>
  <c r="N6" i="39"/>
  <c r="M6" i="39"/>
  <c r="C6" i="39"/>
  <c r="P5" i="39"/>
  <c r="O5" i="39"/>
  <c r="N5" i="39"/>
  <c r="M5" i="39"/>
  <c r="C5" i="39"/>
  <c r="P4" i="39"/>
  <c r="O4" i="39"/>
  <c r="N4" i="39"/>
  <c r="M4" i="39"/>
  <c r="C4" i="39"/>
  <c r="A4" i="39"/>
  <c r="P3" i="39"/>
  <c r="O3" i="39"/>
  <c r="N3" i="39"/>
  <c r="M3" i="39"/>
  <c r="C3" i="39"/>
  <c r="P2" i="39"/>
  <c r="O2" i="39"/>
  <c r="N2" i="39"/>
  <c r="M2" i="39"/>
  <c r="C2" i="39"/>
  <c r="A2" i="39"/>
  <c r="Q241" i="39"/>
  <c r="E241" i="39"/>
  <c r="Q240" i="39"/>
  <c r="R240" i="39" s="1" a="1"/>
  <c r="R240" i="39" s="1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Q232" i="39"/>
  <c r="U232" i="39" s="1"/>
  <c r="E232" i="39"/>
  <c r="I232" i="39" s="1"/>
  <c r="Q231" i="39"/>
  <c r="E231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E228" i="39"/>
  <c r="F228" i="39" s="1" a="1"/>
  <c r="F228" i="39" s="1"/>
  <c r="J228" i="39" s="1"/>
  <c r="Q227" i="39"/>
  <c r="E227" i="39"/>
  <c r="Q226" i="39"/>
  <c r="U226" i="39" s="1"/>
  <c r="E226" i="39"/>
  <c r="Q225" i="39"/>
  <c r="E225" i="39"/>
  <c r="E224" i="39"/>
  <c r="I224" i="39" s="1"/>
  <c r="Q223" i="39"/>
  <c r="E223" i="39"/>
  <c r="Q221" i="39"/>
  <c r="E221" i="39"/>
  <c r="Q220" i="39"/>
  <c r="U220" i="39" s="1"/>
  <c r="E220" i="39"/>
  <c r="Q219" i="39"/>
  <c r="E219" i="39"/>
  <c r="E218" i="39"/>
  <c r="I218" i="39" s="1"/>
  <c r="Q217" i="39"/>
  <c r="E217" i="39"/>
  <c r="Q215" i="39"/>
  <c r="E215" i="39"/>
  <c r="Q214" i="39"/>
  <c r="U214" i="39" s="1"/>
  <c r="E214" i="39"/>
  <c r="Q213" i="39"/>
  <c r="E213" i="39"/>
  <c r="E212" i="39"/>
  <c r="I212" i="39" s="1"/>
  <c r="Q211" i="39"/>
  <c r="E211" i="39"/>
  <c r="Q209" i="39"/>
  <c r="E209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E206" i="39"/>
  <c r="Q205" i="39"/>
  <c r="E205" i="39"/>
  <c r="Q204" i="39"/>
  <c r="R204" i="39" s="1" a="1"/>
  <c r="R204" i="39" s="1"/>
  <c r="Q203" i="39"/>
  <c r="E203" i="39"/>
  <c r="Q202" i="39"/>
  <c r="U202" i="39" s="1"/>
  <c r="E202" i="39"/>
  <c r="I202" i="39" s="1"/>
  <c r="Q201" i="39"/>
  <c r="E201" i="39"/>
  <c r="Q200" i="39"/>
  <c r="R200" i="39" s="1" a="1"/>
  <c r="R200" i="39" s="1"/>
  <c r="V200" i="39" s="1"/>
  <c r="E200" i="39"/>
  <c r="Q199" i="39"/>
  <c r="E199" i="39"/>
  <c r="Q198" i="39"/>
  <c r="R198" i="39" s="1" a="1"/>
  <c r="R198" i="39" s="1"/>
  <c r="Q197" i="39"/>
  <c r="E197" i="39"/>
  <c r="Q196" i="39"/>
  <c r="R196" i="39" s="1" a="1"/>
  <c r="R196" i="39" s="1"/>
  <c r="V196" i="39" s="1"/>
  <c r="E196" i="39"/>
  <c r="I196" i="39" s="1"/>
  <c r="Q195" i="39"/>
  <c r="E195" i="39"/>
  <c r="E194" i="39"/>
  <c r="Q193" i="39"/>
  <c r="E193" i="39"/>
  <c r="F193" i="39" s="1" a="1"/>
  <c r="F193" i="39" s="1"/>
  <c r="J193" i="39" s="1"/>
  <c r="Q192" i="39"/>
  <c r="U192" i="39" s="1"/>
  <c r="Q191" i="39"/>
  <c r="E191" i="39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E188" i="39"/>
  <c r="Q187" i="39"/>
  <c r="E187" i="39"/>
  <c r="F187" i="39" s="1" a="1"/>
  <c r="F187" i="39" s="1"/>
  <c r="J187" i="39" s="1"/>
  <c r="Q186" i="39"/>
  <c r="R186" i="39" s="1" a="1"/>
  <c r="R186" i="39" s="1"/>
  <c r="V186" i="39" s="1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Q178" i="39"/>
  <c r="U178" i="39" s="1"/>
  <c r="E178" i="39"/>
  <c r="Q177" i="39"/>
  <c r="E177" i="39"/>
  <c r="E176" i="39"/>
  <c r="Q175" i="39"/>
  <c r="E175" i="39"/>
  <c r="Q174" i="39"/>
  <c r="R174" i="39" s="1" a="1"/>
  <c r="R174" i="39" s="1"/>
  <c r="V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E170" i="39"/>
  <c r="I170" i="39" s="1"/>
  <c r="Q168" i="39"/>
  <c r="R168" i="39" s="1" a="1"/>
  <c r="R168" i="39" s="1"/>
  <c r="V168" i="39" s="1"/>
  <c r="Q167" i="39"/>
  <c r="Q165" i="39"/>
  <c r="R165" i="39" s="1" a="1"/>
  <c r="R165" i="39" s="1"/>
  <c r="V165" i="39" s="1"/>
  <c r="Q164" i="39"/>
  <c r="R164" i="39" s="1" a="1"/>
  <c r="R164" i="39" s="1"/>
  <c r="V164" i="39" s="1"/>
  <c r="Q162" i="39"/>
  <c r="R162" i="39" s="1" a="1"/>
  <c r="R162" i="39" s="1"/>
  <c r="V162" i="39" s="1"/>
  <c r="Q161" i="39"/>
  <c r="R161" i="39" s="1" a="1"/>
  <c r="R161" i="39" s="1"/>
  <c r="V161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E157" i="39"/>
  <c r="Q156" i="39"/>
  <c r="Q155" i="39"/>
  <c r="R155" i="39" s="1" a="1"/>
  <c r="R155" i="39" s="1"/>
  <c r="V155" i="39" s="1"/>
  <c r="E155" i="39"/>
  <c r="F155" i="39" s="1" a="1"/>
  <c r="F155" i="39" s="1"/>
  <c r="J155" i="39" s="1"/>
  <c r="Q153" i="39"/>
  <c r="Q152" i="39"/>
  <c r="E151" i="39"/>
  <c r="Q150" i="39"/>
  <c r="R150" i="39" s="1" a="1"/>
  <c r="R150" i="39" s="1"/>
  <c r="V150" i="39" s="1"/>
  <c r="E150" i="39"/>
  <c r="Q149" i="39"/>
  <c r="Q147" i="39"/>
  <c r="Q146" i="39"/>
  <c r="E145" i="39"/>
  <c r="F145" i="39" s="1" a="1"/>
  <c r="F145" i="39" s="1"/>
  <c r="J145" i="39" s="1"/>
  <c r="Q144" i="39"/>
  <c r="R144" i="39" s="1" a="1"/>
  <c r="R144" i="39" s="1"/>
  <c r="V144" i="39" s="1"/>
  <c r="Q143" i="39"/>
  <c r="Q141" i="39"/>
  <c r="Q140" i="39"/>
  <c r="Q138" i="39"/>
  <c r="Q137" i="39"/>
  <c r="E136" i="39"/>
  <c r="Q135" i="39"/>
  <c r="Q134" i="39"/>
  <c r="Q132" i="39"/>
  <c r="R132" i="39" s="1" a="1"/>
  <c r="R132" i="39" s="1"/>
  <c r="V132" i="39" s="1"/>
  <c r="Q131" i="39"/>
  <c r="Q130" i="39"/>
  <c r="R130" i="39" s="1" a="1"/>
  <c r="R130" i="39" s="1"/>
  <c r="V130" i="39" s="1"/>
  <c r="E130" i="39"/>
  <c r="Q129" i="39"/>
  <c r="Q128" i="39"/>
  <c r="Q126" i="39"/>
  <c r="Q125" i="39"/>
  <c r="Q124" i="39"/>
  <c r="Q123" i="39"/>
  <c r="Q122" i="39"/>
  <c r="Q120" i="39"/>
  <c r="Q119" i="39"/>
  <c r="Q118" i="39"/>
  <c r="Q117" i="39"/>
  <c r="Q116" i="39"/>
  <c r="E116" i="39"/>
  <c r="Q114" i="39"/>
  <c r="R114" i="39" s="1" a="1"/>
  <c r="R114" i="39" s="1"/>
  <c r="V114" i="39" s="1"/>
  <c r="Q113" i="39"/>
  <c r="Q111" i="39"/>
  <c r="R111" i="39" s="1" a="1"/>
  <c r="R111" i="39" s="1"/>
  <c r="V111" i="39" s="1"/>
  <c r="Q110" i="39"/>
  <c r="Q108" i="39"/>
  <c r="Q107" i="39"/>
  <c r="R107" i="39" s="1" a="1"/>
  <c r="R107" i="39" s="1"/>
  <c r="V107" i="39" s="1"/>
  <c r="Q105" i="39"/>
  <c r="R105" i="39" s="1" a="1"/>
  <c r="R105" i="39" s="1"/>
  <c r="V105" i="39" s="1"/>
  <c r="Q104" i="39"/>
  <c r="Q103" i="39"/>
  <c r="E103" i="39"/>
  <c r="Q102" i="39"/>
  <c r="R102" i="39" s="1" a="1"/>
  <c r="R102" i="39" s="1"/>
  <c r="V102" i="39" s="1"/>
  <c r="Q101" i="39"/>
  <c r="R101" i="39" s="1" a="1"/>
  <c r="R101" i="39" s="1"/>
  <c r="V101" i="39" s="1"/>
  <c r="Q99" i="39"/>
  <c r="R99" i="39" s="1" a="1"/>
  <c r="R99" i="39" s="1"/>
  <c r="V99" i="39" s="1"/>
  <c r="Q98" i="39"/>
  <c r="R98" i="39" s="1" a="1"/>
  <c r="R98" i="39" s="1"/>
  <c r="V98" i="39" s="1"/>
  <c r="E97" i="39"/>
  <c r="Q96" i="39"/>
  <c r="R96" i="39" s="1" a="1"/>
  <c r="R96" i="39" s="1"/>
  <c r="V96" i="39" s="1"/>
  <c r="Q95" i="39"/>
  <c r="R95" i="39" s="1" a="1"/>
  <c r="R95" i="39" s="1"/>
  <c r="V95" i="39" s="1"/>
  <c r="Q93" i="39"/>
  <c r="Q92" i="39"/>
  <c r="R92" i="39" s="1" a="1"/>
  <c r="R92" i="39" s="1"/>
  <c r="V92" i="39" s="1"/>
  <c r="Q90" i="39"/>
  <c r="R90" i="39" s="1" a="1"/>
  <c r="R90" i="39" s="1"/>
  <c r="V90" i="39" s="1"/>
  <c r="Q89" i="39"/>
  <c r="R89" i="39" s="1" a="1"/>
  <c r="R89" i="39" s="1"/>
  <c r="V89" i="39" s="1"/>
  <c r="Q88" i="39"/>
  <c r="Q87" i="39"/>
  <c r="Q86" i="39"/>
  <c r="R86" i="39" s="1" a="1"/>
  <c r="R86" i="39" s="1"/>
  <c r="V86" i="39" s="1"/>
  <c r="Q84" i="39"/>
  <c r="R84" i="39" s="1" a="1"/>
  <c r="R84" i="39" s="1"/>
  <c r="V84" i="39" s="1"/>
  <c r="Q83" i="39"/>
  <c r="Q81" i="39"/>
  <c r="R81" i="39" s="1" a="1"/>
  <c r="R81" i="39" s="1"/>
  <c r="V81" i="39" s="1"/>
  <c r="Q80" i="39"/>
  <c r="Q79" i="39"/>
  <c r="R79" i="39" s="1" a="1"/>
  <c r="R79" i="39" s="1"/>
  <c r="V79" i="39" s="1"/>
  <c r="Q78" i="39"/>
  <c r="R78" i="39" s="1" a="1"/>
  <c r="R78" i="39" s="1"/>
  <c r="V78" i="39" s="1"/>
  <c r="Q77" i="39"/>
  <c r="Q75" i="39"/>
  <c r="Q74" i="39"/>
  <c r="Q72" i="39"/>
  <c r="R72" i="39" s="1" a="1"/>
  <c r="R72" i="39" s="1"/>
  <c r="V72" i="39" s="1"/>
  <c r="Q71" i="39"/>
  <c r="Q69" i="39"/>
  <c r="Q68" i="39"/>
  <c r="R68" i="39" s="1" a="1"/>
  <c r="R68" i="39" s="1"/>
  <c r="V68" i="39" s="1"/>
  <c r="Q67" i="39"/>
  <c r="R67" i="39" s="1" a="1"/>
  <c r="R67" i="39" s="1"/>
  <c r="V67" i="39" s="1"/>
  <c r="Q66" i="39"/>
  <c r="Q65" i="39"/>
  <c r="R65" i="39" s="1" a="1"/>
  <c r="R65" i="39" s="1"/>
  <c r="V65" i="39" s="1"/>
  <c r="Q63" i="39"/>
  <c r="R63" i="39" s="1" a="1"/>
  <c r="R63" i="39" s="1"/>
  <c r="V63" i="39" s="1"/>
  <c r="Q62" i="39"/>
  <c r="R62" i="39" s="1" a="1"/>
  <c r="R62" i="39" s="1"/>
  <c r="V62" i="39" s="1"/>
  <c r="Q60" i="39"/>
  <c r="Q57" i="39"/>
  <c r="R57" i="39" s="1" a="1"/>
  <c r="R57" i="39" s="1"/>
  <c r="V57" i="39" s="1"/>
  <c r="Q56" i="39"/>
  <c r="R56" i="39" s="1" a="1"/>
  <c r="R56" i="39" s="1"/>
  <c r="V56" i="39" s="1"/>
  <c r="Q54" i="39"/>
  <c r="Q52" i="39"/>
  <c r="Q51" i="39"/>
  <c r="R51" i="39" s="1" a="1"/>
  <c r="R51" i="39" s="1"/>
  <c r="V51" i="39" s="1"/>
  <c r="Q50" i="39"/>
  <c r="Q48" i="39"/>
  <c r="Q45" i="39"/>
  <c r="R45" i="39" s="1" a="1"/>
  <c r="R45" i="39" s="1"/>
  <c r="V45" i="39" s="1"/>
  <c r="Q44" i="39"/>
  <c r="Q42" i="39"/>
  <c r="Q39" i="39"/>
  <c r="R39" i="39" s="1" a="1"/>
  <c r="R39" i="39" s="1"/>
  <c r="V39" i="39" s="1"/>
  <c r="Q38" i="39"/>
  <c r="R38" i="39" s="1" a="1"/>
  <c r="R38" i="39" s="1"/>
  <c r="V38" i="39" s="1"/>
  <c r="Q36" i="39"/>
  <c r="Q32" i="39"/>
  <c r="R32" i="39" s="1" a="1"/>
  <c r="R32" i="39" s="1"/>
  <c r="V32" i="39" s="1"/>
  <c r="Q30" i="39"/>
  <c r="Q29" i="39"/>
  <c r="R29" i="39" s="1" a="1"/>
  <c r="R29" i="39" s="1"/>
  <c r="V29" i="39" s="1"/>
  <c r="Q27" i="39"/>
  <c r="R27" i="39" s="1" a="1"/>
  <c r="R27" i="39" s="1"/>
  <c r="V27" i="39" s="1"/>
  <c r="Q26" i="39"/>
  <c r="R26" i="39" s="1" a="1"/>
  <c r="R26" i="39" s="1"/>
  <c r="V26" i="39" s="1"/>
  <c r="Q24" i="39"/>
  <c r="Q23" i="39"/>
  <c r="Q21" i="39"/>
  <c r="R21" i="39" s="1" a="1"/>
  <c r="R21" i="39" s="1"/>
  <c r="V21" i="39" s="1"/>
  <c r="Q20" i="39"/>
  <c r="Q19" i="39"/>
  <c r="Q18" i="39"/>
  <c r="Q17" i="39"/>
  <c r="R17" i="39" s="1" a="1"/>
  <c r="R17" i="39" s="1"/>
  <c r="V17" i="39" s="1"/>
  <c r="Q14" i="39"/>
  <c r="Q12" i="39"/>
  <c r="Q11" i="39"/>
  <c r="Q8" i="39"/>
  <c r="Q5" i="39"/>
  <c r="Q3" i="39"/>
  <c r="Q2" i="39"/>
  <c r="D4" i="39" l="1"/>
  <c r="D2" i="39"/>
  <c r="A50" i="39"/>
  <c r="A61" i="39"/>
  <c r="A78" i="39"/>
  <c r="A80" i="39"/>
  <c r="B66" i="39"/>
  <c r="E66" i="39" s="1"/>
  <c r="A55" i="39"/>
  <c r="A85" i="39"/>
  <c r="A5" i="39"/>
  <c r="A17" i="39"/>
  <c r="A29" i="39"/>
  <c r="A41" i="39"/>
  <c r="A53" i="39"/>
  <c r="A65" i="39"/>
  <c r="A77" i="39"/>
  <c r="A89" i="39"/>
  <c r="D93" i="39"/>
  <c r="D91" i="39"/>
  <c r="D87" i="39"/>
  <c r="D85" i="39"/>
  <c r="D81" i="39"/>
  <c r="D79" i="39"/>
  <c r="D75" i="39"/>
  <c r="D73" i="39"/>
  <c r="D69" i="39"/>
  <c r="D67" i="39"/>
  <c r="D63" i="39"/>
  <c r="D61" i="39"/>
  <c r="D57" i="39"/>
  <c r="D55" i="39"/>
  <c r="D51" i="39"/>
  <c r="D49" i="39"/>
  <c r="D45" i="39"/>
  <c r="D43" i="39"/>
  <c r="D39" i="39"/>
  <c r="D37" i="39"/>
  <c r="D33" i="39"/>
  <c r="D31" i="39"/>
  <c r="D27" i="39"/>
  <c r="D25" i="39"/>
  <c r="D21" i="39"/>
  <c r="D19" i="39"/>
  <c r="D15" i="39"/>
  <c r="D13" i="39"/>
  <c r="D9" i="39"/>
  <c r="D7" i="39"/>
  <c r="A49" i="39"/>
  <c r="A79" i="39"/>
  <c r="A91" i="39"/>
  <c r="B5" i="39"/>
  <c r="B7" i="39"/>
  <c r="B9" i="39"/>
  <c r="B11" i="39"/>
  <c r="B13" i="39"/>
  <c r="B15" i="39"/>
  <c r="B17" i="39"/>
  <c r="B19" i="39"/>
  <c r="B21" i="39"/>
  <c r="B23" i="39"/>
  <c r="B25" i="39"/>
  <c r="E25" i="39" s="1"/>
  <c r="B27" i="39"/>
  <c r="B29" i="39"/>
  <c r="B31" i="39"/>
  <c r="B33" i="39"/>
  <c r="B35" i="39"/>
  <c r="B37" i="39"/>
  <c r="B39" i="39"/>
  <c r="B41" i="39"/>
  <c r="B43" i="39"/>
  <c r="B45" i="39"/>
  <c r="E45" i="39" s="1"/>
  <c r="B47" i="39"/>
  <c r="B49" i="39"/>
  <c r="E49" i="39" s="1"/>
  <c r="B51" i="39"/>
  <c r="B53" i="39"/>
  <c r="B55" i="39"/>
  <c r="B57" i="39"/>
  <c r="B59" i="39"/>
  <c r="B61" i="39"/>
  <c r="B63" i="39"/>
  <c r="B65" i="39"/>
  <c r="B67" i="39"/>
  <c r="B69" i="39"/>
  <c r="E69" i="39" s="1"/>
  <c r="B71" i="39"/>
  <c r="B73" i="39"/>
  <c r="E73" i="39" s="1"/>
  <c r="B75" i="39"/>
  <c r="B77" i="39"/>
  <c r="B79" i="39"/>
  <c r="B81" i="39"/>
  <c r="B83" i="39"/>
  <c r="B85" i="39"/>
  <c r="B87" i="39"/>
  <c r="B89" i="39"/>
  <c r="B91" i="39"/>
  <c r="B93" i="39"/>
  <c r="A6" i="39"/>
  <c r="A9" i="39"/>
  <c r="A12" i="39"/>
  <c r="A15" i="39"/>
  <c r="A18" i="39"/>
  <c r="A21" i="39"/>
  <c r="A24" i="39"/>
  <c r="A27" i="39"/>
  <c r="A30" i="39"/>
  <c r="A33" i="39"/>
  <c r="A36" i="39"/>
  <c r="A39" i="39"/>
  <c r="A42" i="39"/>
  <c r="A45" i="39"/>
  <c r="A48" i="39"/>
  <c r="A51" i="39"/>
  <c r="A54" i="39"/>
  <c r="A57" i="39"/>
  <c r="A60" i="39"/>
  <c r="A63" i="39"/>
  <c r="A69" i="39"/>
  <c r="A75" i="39"/>
  <c r="A81" i="39"/>
  <c r="A87" i="39"/>
  <c r="A93" i="39"/>
  <c r="D5" i="39"/>
  <c r="E5" i="39" s="1"/>
  <c r="D11" i="39"/>
  <c r="E11" i="39" s="1"/>
  <c r="D17" i="39"/>
  <c r="E17" i="39" s="1"/>
  <c r="D23" i="39"/>
  <c r="D29" i="39"/>
  <c r="D35" i="39"/>
  <c r="E35" i="39" s="1"/>
  <c r="F35" i="39" s="1" a="1"/>
  <c r="F35" i="39" s="1"/>
  <c r="J35" i="39" s="1"/>
  <c r="D41" i="39"/>
  <c r="D47" i="39"/>
  <c r="E47" i="39" s="1"/>
  <c r="D53" i="39"/>
  <c r="D59" i="39"/>
  <c r="D65" i="39"/>
  <c r="D71" i="39"/>
  <c r="E71" i="39" s="1"/>
  <c r="D77" i="39"/>
  <c r="E77" i="39" s="1"/>
  <c r="F77" i="39" s="1" a="1"/>
  <c r="F77" i="39" s="1"/>
  <c r="J77" i="39" s="1"/>
  <c r="D83" i="39"/>
  <c r="D89" i="39"/>
  <c r="E89" i="39" s="1"/>
  <c r="A26" i="39"/>
  <c r="B6" i="39"/>
  <c r="E6" i="39" s="1"/>
  <c r="B8" i="39"/>
  <c r="E8" i="39" s="1"/>
  <c r="F8" i="39" s="1" a="1"/>
  <c r="F8" i="39" s="1"/>
  <c r="J8" i="39" s="1"/>
  <c r="B10" i="39"/>
  <c r="E10" i="39" s="1"/>
  <c r="B12" i="39"/>
  <c r="B14" i="39"/>
  <c r="E14" i="39" s="1"/>
  <c r="F14" i="39" s="1" a="1"/>
  <c r="F14" i="39" s="1"/>
  <c r="J14" i="39" s="1"/>
  <c r="B16" i="39"/>
  <c r="B18" i="39"/>
  <c r="B20" i="39"/>
  <c r="E20" i="39" s="1"/>
  <c r="B22" i="39"/>
  <c r="E22" i="39" s="1"/>
  <c r="B24" i="39"/>
  <c r="B26" i="39"/>
  <c r="E26" i="39" s="1"/>
  <c r="B28" i="39"/>
  <c r="B30" i="39"/>
  <c r="B32" i="39"/>
  <c r="E32" i="39" s="1"/>
  <c r="F32" i="39" s="1" a="1"/>
  <c r="F32" i="39" s="1"/>
  <c r="J32" i="39" s="1"/>
  <c r="B34" i="39"/>
  <c r="B36" i="39"/>
  <c r="B38" i="39"/>
  <c r="E38" i="39" s="1"/>
  <c r="F38" i="39" s="1" a="1"/>
  <c r="F38" i="39" s="1"/>
  <c r="J38" i="39" s="1"/>
  <c r="B40" i="39"/>
  <c r="B42" i="39"/>
  <c r="B44" i="39"/>
  <c r="B46" i="39"/>
  <c r="E46" i="39" s="1"/>
  <c r="B48" i="39"/>
  <c r="E48" i="39" s="1"/>
  <c r="F48" i="39" s="1" a="1"/>
  <c r="F48" i="39" s="1"/>
  <c r="J48" i="39" s="1"/>
  <c r="B50" i="39"/>
  <c r="B52" i="39"/>
  <c r="B54" i="39"/>
  <c r="B56" i="39"/>
  <c r="E56" i="39" s="1"/>
  <c r="B58" i="39"/>
  <c r="B60" i="39"/>
  <c r="E60" i="39" s="1"/>
  <c r="B62" i="39"/>
  <c r="E62" i="39" s="1"/>
  <c r="B64" i="39"/>
  <c r="E64" i="39" s="1"/>
  <c r="B68" i="39"/>
  <c r="E68" i="39" s="1"/>
  <c r="B70" i="39"/>
  <c r="E70" i="39" s="1"/>
  <c r="B72" i="39"/>
  <c r="E72" i="39" s="1"/>
  <c r="F72" i="39" s="1" a="1"/>
  <c r="F72" i="39" s="1"/>
  <c r="J72" i="39" s="1"/>
  <c r="B74" i="39"/>
  <c r="B76" i="39"/>
  <c r="E76" i="39" s="1"/>
  <c r="B78" i="39"/>
  <c r="E78" i="39" s="1"/>
  <c r="B80" i="39"/>
  <c r="B82" i="39"/>
  <c r="E82" i="39" s="1"/>
  <c r="B84" i="39"/>
  <c r="E84" i="39" s="1"/>
  <c r="F84" i="39" s="1" a="1"/>
  <c r="F84" i="39" s="1"/>
  <c r="J84" i="39" s="1"/>
  <c r="B86" i="39"/>
  <c r="B88" i="39"/>
  <c r="B90" i="39"/>
  <c r="E90" i="39" s="1"/>
  <c r="B92" i="39"/>
  <c r="B94" i="39"/>
  <c r="A3" i="39"/>
  <c r="B3" i="39"/>
  <c r="B2" i="39"/>
  <c r="B4" i="39"/>
  <c r="F204" i="39" a="1"/>
  <c r="F204" i="39" s="1"/>
  <c r="J204" i="39" s="1"/>
  <c r="I204" i="39"/>
  <c r="I186" i="39"/>
  <c r="F186" i="39" a="1"/>
  <c r="F186" i="39" s="1"/>
  <c r="J186" i="39" s="1"/>
  <c r="F196" i="39" a="1"/>
  <c r="F196" i="39" s="1"/>
  <c r="J196" i="39" s="1"/>
  <c r="I228" i="39"/>
  <c r="E92" i="39"/>
  <c r="F92" i="39" s="1" a="1"/>
  <c r="F92" i="39" s="1"/>
  <c r="J92" i="39" s="1"/>
  <c r="I187" i="39"/>
  <c r="E109" i="39"/>
  <c r="E118" i="39"/>
  <c r="E141" i="39"/>
  <c r="F141" i="39" s="1" a="1"/>
  <c r="F141" i="39" s="1"/>
  <c r="J141" i="39" s="1"/>
  <c r="E44" i="39"/>
  <c r="E50" i="39"/>
  <c r="E65" i="39"/>
  <c r="E74" i="39"/>
  <c r="E80" i="39"/>
  <c r="E86" i="39"/>
  <c r="F86" i="39" s="1" a="1"/>
  <c r="F86" i="39" s="1"/>
  <c r="J86" i="39" s="1"/>
  <c r="E95" i="39"/>
  <c r="F95" i="39" s="1" a="1"/>
  <c r="F95" i="39" s="1"/>
  <c r="J95" i="39" s="1"/>
  <c r="E98" i="39"/>
  <c r="E101" i="39"/>
  <c r="F101" i="39" s="1" a="1"/>
  <c r="F101" i="39" s="1"/>
  <c r="J101" i="39" s="1"/>
  <c r="E104" i="39"/>
  <c r="F104" i="39" s="1" a="1"/>
  <c r="F104" i="39" s="1"/>
  <c r="J104" i="39" s="1"/>
  <c r="E107" i="39"/>
  <c r="E110" i="39"/>
  <c r="E113" i="39"/>
  <c r="E119" i="39"/>
  <c r="E122" i="39"/>
  <c r="E125" i="39"/>
  <c r="E7" i="39"/>
  <c r="E13" i="39"/>
  <c r="E16" i="39"/>
  <c r="E19" i="39"/>
  <c r="E28" i="39"/>
  <c r="E31" i="39"/>
  <c r="E34" i="39"/>
  <c r="E40" i="39"/>
  <c r="E43" i="39"/>
  <c r="E52" i="39"/>
  <c r="E55" i="39"/>
  <c r="F55" i="39" s="1" a="1"/>
  <c r="F55" i="39" s="1"/>
  <c r="J55" i="39" s="1"/>
  <c r="E58" i="39"/>
  <c r="E61" i="39"/>
  <c r="E67" i="39"/>
  <c r="E79" i="39"/>
  <c r="E85" i="39"/>
  <c r="E88" i="39"/>
  <c r="E91" i="39"/>
  <c r="I191" i="39"/>
  <c r="I240" i="39"/>
  <c r="I210" i="39"/>
  <c r="I179" i="39"/>
  <c r="E149" i="39"/>
  <c r="I174" i="39"/>
  <c r="U176" i="39"/>
  <c r="R176" i="39" a="1"/>
  <c r="R176" i="39" s="1"/>
  <c r="V176" i="39" s="1"/>
  <c r="U188" i="39"/>
  <c r="R188" i="39" a="1"/>
  <c r="R188" i="39" s="1"/>
  <c r="R194" i="39" a="1"/>
  <c r="R194" i="39" s="1"/>
  <c r="V194" i="39" s="1"/>
  <c r="U194" i="39"/>
  <c r="U206" i="39"/>
  <c r="R206" i="39" a="1"/>
  <c r="R206" i="39" s="1"/>
  <c r="V206" i="39" s="1"/>
  <c r="U212" i="39"/>
  <c r="R212" i="39" a="1"/>
  <c r="R212" i="39" s="1"/>
  <c r="V212" i="39" s="1"/>
  <c r="U218" i="39"/>
  <c r="R218" i="39" a="1"/>
  <c r="R218" i="39" s="1"/>
  <c r="V218" i="39" s="1"/>
  <c r="R182" i="39" a="1"/>
  <c r="R182" i="39" s="1"/>
  <c r="V182" i="39" s="1"/>
  <c r="U200" i="39"/>
  <c r="R214" i="39" a="1"/>
  <c r="R214" i="39" s="1"/>
  <c r="V214" i="39" s="1"/>
  <c r="R226" i="39" a="1"/>
  <c r="R226" i="39" s="1"/>
  <c r="V226" i="39" s="1"/>
  <c r="U196" i="39"/>
  <c r="U230" i="39"/>
  <c r="R232" i="39" a="1"/>
  <c r="R232" i="39" s="1"/>
  <c r="V232" i="39" s="1"/>
  <c r="U208" i="39"/>
  <c r="E94" i="39"/>
  <c r="E152" i="39"/>
  <c r="F152" i="39" s="1" a="1"/>
  <c r="F152" i="39" s="1"/>
  <c r="J152" i="39" s="1"/>
  <c r="E15" i="39"/>
  <c r="Q4" i="39"/>
  <c r="R103" i="39" s="1" a="1"/>
  <c r="R103" i="39" s="1"/>
  <c r="Q7" i="39"/>
  <c r="R7" i="39" s="1" a="1"/>
  <c r="R7" i="39" s="1"/>
  <c r="V7" i="39" s="1"/>
  <c r="Q10" i="39"/>
  <c r="Q13" i="39"/>
  <c r="R13" i="39" s="1" a="1"/>
  <c r="R13" i="39" s="1"/>
  <c r="V13" i="39" s="1"/>
  <c r="Q16" i="39"/>
  <c r="Q22" i="39"/>
  <c r="R129" i="39" s="1" a="1"/>
  <c r="R129" i="39" s="1"/>
  <c r="Q25" i="39"/>
  <c r="Q28" i="39"/>
  <c r="Q31" i="39"/>
  <c r="Q34" i="39"/>
  <c r="Q37" i="39"/>
  <c r="Q40" i="39"/>
  <c r="Q43" i="39"/>
  <c r="R43" i="39" s="1" a="1"/>
  <c r="R43" i="39" s="1"/>
  <c r="V43" i="39" s="1"/>
  <c r="Q46" i="39"/>
  <c r="Q49" i="39"/>
  <c r="Q55" i="39"/>
  <c r="Q58" i="39"/>
  <c r="Q61" i="39"/>
  <c r="R61" i="39" s="1" a="1"/>
  <c r="R61" i="39" s="1"/>
  <c r="V61" i="39" s="1"/>
  <c r="Q64" i="39"/>
  <c r="Q70" i="39"/>
  <c r="Q73" i="39"/>
  <c r="R73" i="39" s="1" a="1"/>
  <c r="R73" i="39" s="1"/>
  <c r="V73" i="39" s="1"/>
  <c r="Q76" i="39"/>
  <c r="R76" i="39" s="1" a="1"/>
  <c r="R76" i="39" s="1"/>
  <c r="V76" i="39" s="1"/>
  <c r="Q82" i="39"/>
  <c r="Q85" i="39"/>
  <c r="Q91" i="39"/>
  <c r="R91" i="39" s="1" a="1"/>
  <c r="R91" i="39" s="1"/>
  <c r="V91" i="39" s="1"/>
  <c r="Q94" i="39"/>
  <c r="Q97" i="39"/>
  <c r="R97" i="39" s="1" a="1"/>
  <c r="R97" i="39" s="1"/>
  <c r="V97" i="39" s="1"/>
  <c r="Q100" i="39"/>
  <c r="Q106" i="39"/>
  <c r="Q109" i="39"/>
  <c r="Q112" i="39"/>
  <c r="Q115" i="39"/>
  <c r="R115" i="39" s="1" a="1"/>
  <c r="R115" i="39" s="1"/>
  <c r="V115" i="39" s="1"/>
  <c r="Q121" i="39"/>
  <c r="Q127" i="39"/>
  <c r="R127" i="39" s="1" a="1"/>
  <c r="R127" i="39" s="1"/>
  <c r="V127" i="39" s="1"/>
  <c r="Q133" i="39"/>
  <c r="Q136" i="39"/>
  <c r="R136" i="39" s="1" a="1"/>
  <c r="R136" i="39" s="1"/>
  <c r="V136" i="39" s="1"/>
  <c r="Q139" i="39"/>
  <c r="Q142" i="39"/>
  <c r="R142" i="39" s="1" a="1"/>
  <c r="R142" i="39" s="1"/>
  <c r="V142" i="39" s="1"/>
  <c r="Q145" i="39"/>
  <c r="Q148" i="39"/>
  <c r="R148" i="39" s="1" a="1"/>
  <c r="R148" i="39" s="1"/>
  <c r="V148" i="39" s="1"/>
  <c r="Q151" i="39"/>
  <c r="Q154" i="39"/>
  <c r="R154" i="39" s="1" a="1"/>
  <c r="R154" i="39" s="1"/>
  <c r="V154" i="39" s="1"/>
  <c r="Q9" i="39"/>
  <c r="R138" i="39" s="1" a="1"/>
  <c r="R138" i="39" s="1"/>
  <c r="E100" i="39"/>
  <c r="E106" i="39"/>
  <c r="E112" i="39"/>
  <c r="E115" i="39"/>
  <c r="E121" i="39"/>
  <c r="E124" i="39"/>
  <c r="E127" i="39"/>
  <c r="F127" i="39" s="1" a="1"/>
  <c r="F127" i="39" s="1"/>
  <c r="E133" i="39"/>
  <c r="E139" i="39"/>
  <c r="F139" i="39" s="1" a="1"/>
  <c r="F139" i="39" s="1"/>
  <c r="J139" i="39" s="1"/>
  <c r="E142" i="39"/>
  <c r="F142" i="39" s="1" a="1"/>
  <c r="F142" i="39" s="1"/>
  <c r="J142" i="39" s="1"/>
  <c r="E148" i="39"/>
  <c r="E154" i="39"/>
  <c r="E18" i="39"/>
  <c r="E39" i="39"/>
  <c r="E54" i="39"/>
  <c r="E3" i="39"/>
  <c r="F137" i="39" s="1" a="1"/>
  <c r="F137" i="39" s="1"/>
  <c r="J137" i="39" s="1"/>
  <c r="E12" i="39"/>
  <c r="E24" i="39"/>
  <c r="E27" i="39"/>
  <c r="E30" i="39"/>
  <c r="F30" i="39" s="1" a="1"/>
  <c r="F30" i="39" s="1"/>
  <c r="E36" i="39"/>
  <c r="E42" i="39"/>
  <c r="E51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R14" i="39" a="1"/>
  <c r="R14" i="39" s="1"/>
  <c r="V14" i="39" s="1"/>
  <c r="R46" i="39" a="1"/>
  <c r="R46" i="39" s="1"/>
  <c r="V46" i="39" s="1"/>
  <c r="R58" i="39" a="1"/>
  <c r="R58" i="39" s="1"/>
  <c r="V58" i="39" s="1"/>
  <c r="R2" i="39" a="1"/>
  <c r="R2" i="39" s="1"/>
  <c r="R20" i="39" a="1"/>
  <c r="R20" i="39" s="1"/>
  <c r="V20" i="39" s="1"/>
  <c r="R23" i="39" a="1"/>
  <c r="R23" i="39" s="1"/>
  <c r="V23" i="39" s="1"/>
  <c r="R40" i="39" a="1"/>
  <c r="R40" i="39" s="1"/>
  <c r="V40" i="39" s="1"/>
  <c r="R8" i="39" a="1"/>
  <c r="R8" i="39" s="1"/>
  <c r="V8" i="39" s="1"/>
  <c r="R52" i="39" a="1"/>
  <c r="R52" i="39" s="1"/>
  <c r="V52" i="39" s="1"/>
  <c r="R12" i="39" a="1"/>
  <c r="R12" i="39" s="1"/>
  <c r="V12" i="39" s="1"/>
  <c r="R71" i="39" a="1"/>
  <c r="R71" i="39" s="1"/>
  <c r="V71" i="39" s="1"/>
  <c r="R5" i="39" a="1"/>
  <c r="R5" i="39" s="1"/>
  <c r="V5" i="39" s="1"/>
  <c r="R11" i="39" a="1"/>
  <c r="R11" i="39" s="1"/>
  <c r="V11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R6" i="39" s="1" a="1"/>
  <c r="R6" i="39" s="1"/>
  <c r="Q15" i="39"/>
  <c r="R31" i="39" s="1" a="1"/>
  <c r="R31" i="39" s="1"/>
  <c r="Q35" i="39"/>
  <c r="R30" i="39" s="1" a="1"/>
  <c r="R30" i="39" s="1"/>
  <c r="Q41" i="39"/>
  <c r="Q47" i="39"/>
  <c r="Q53" i="39"/>
  <c r="R94" i="39" s="1" a="1"/>
  <c r="R94" i="39" s="1"/>
  <c r="Q59" i="39"/>
  <c r="R36" i="39" a="1"/>
  <c r="R36" i="39" s="1"/>
  <c r="V36" i="39" s="1"/>
  <c r="R42" i="39" a="1"/>
  <c r="R42" i="39" s="1"/>
  <c r="V42" i="39" s="1"/>
  <c r="R54" i="39" a="1"/>
  <c r="R54" i="39" s="1"/>
  <c r="V54" i="39" s="1"/>
  <c r="R24" i="39" a="1"/>
  <c r="R24" i="39" s="1"/>
  <c r="V24" i="39" s="1"/>
  <c r="R37" i="39" a="1"/>
  <c r="R37" i="39" s="1"/>
  <c r="V37" i="39" s="1"/>
  <c r="R49" i="39" a="1"/>
  <c r="R49" i="39" s="1"/>
  <c r="V49" i="39" s="1"/>
  <c r="R55" i="39" a="1"/>
  <c r="R55" i="39" s="1"/>
  <c r="V5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R75" i="39" a="1"/>
  <c r="R75" i="39" s="1"/>
  <c r="V75" i="39" s="1"/>
  <c r="F111" i="39" a="1"/>
  <c r="F111" i="39" s="1"/>
  <c r="J111" i="39" s="1"/>
  <c r="R119" i="39" a="1"/>
  <c r="R119" i="39" s="1"/>
  <c r="H187" i="39"/>
  <c r="I188" i="39"/>
  <c r="F188" i="39" a="1"/>
  <c r="F188" i="39" s="1"/>
  <c r="J188" i="39" s="1"/>
  <c r="F99" i="39" a="1"/>
  <c r="F99" i="39" s="1"/>
  <c r="J99" i="39" s="1"/>
  <c r="F105" i="39" a="1"/>
  <c r="F105" i="39" s="1"/>
  <c r="J105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102" i="39" a="1"/>
  <c r="F102" i="39" s="1"/>
  <c r="J102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23" i="39" a="1"/>
  <c r="R123" i="39" s="1"/>
  <c r="V123" i="39" s="1"/>
  <c r="F119" i="39" a="1"/>
  <c r="F119" i="39" s="1"/>
  <c r="R82" i="39" a="1"/>
  <c r="R82" i="39" s="1"/>
  <c r="V82" i="39" s="1"/>
  <c r="R100" i="39" a="1"/>
  <c r="R100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R143" i="39" a="1"/>
  <c r="R143" i="39" s="1"/>
  <c r="V143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F148" i="39" a="1"/>
  <c r="F148" i="39" s="1"/>
  <c r="J148" i="39" s="1"/>
  <c r="R153" i="39" a="1"/>
  <c r="R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E41" i="39" l="1"/>
  <c r="E37" i="39"/>
  <c r="E29" i="39"/>
  <c r="E9" i="39"/>
  <c r="E81" i="39"/>
  <c r="E57" i="39"/>
  <c r="E93" i="39"/>
  <c r="F93" i="39" s="1" a="1"/>
  <c r="F93" i="39" s="1"/>
  <c r="E23" i="39"/>
  <c r="E83" i="39"/>
  <c r="E33" i="39"/>
  <c r="F33" i="39" s="1" a="1"/>
  <c r="F33" i="39" s="1"/>
  <c r="J33" i="39" s="1"/>
  <c r="E2" i="39"/>
  <c r="F65" i="39" s="1" a="1"/>
  <c r="F65" i="39" s="1"/>
  <c r="J65" i="39" s="1"/>
  <c r="E4" i="39"/>
  <c r="H196" i="39"/>
  <c r="E87" i="39"/>
  <c r="E63" i="39"/>
  <c r="E75" i="39"/>
  <c r="E21" i="39"/>
  <c r="E53" i="39"/>
  <c r="F5" i="39" a="1"/>
  <c r="F5" i="39" s="1"/>
  <c r="J5" i="39" s="1"/>
  <c r="E59" i="39"/>
  <c r="H186" i="39"/>
  <c r="F51" i="39" a="1"/>
  <c r="F51" i="39" s="1"/>
  <c r="J51" i="39" s="1"/>
  <c r="H204" i="39"/>
  <c r="H220" i="39"/>
  <c r="F63" i="39" a="1"/>
  <c r="F63" i="39" s="1"/>
  <c r="J63" i="39" s="1"/>
  <c r="H214" i="39"/>
  <c r="F103" i="39" a="1"/>
  <c r="F103" i="39" s="1"/>
  <c r="J103" i="39" s="1"/>
  <c r="F79" i="39" a="1"/>
  <c r="F79" i="39" s="1"/>
  <c r="J79" i="39" s="1"/>
  <c r="F100" i="39" a="1"/>
  <c r="F100" i="39" s="1"/>
  <c r="J100" i="39" s="1"/>
  <c r="F4" i="39" a="1"/>
  <c r="F4" i="39" s="1"/>
  <c r="J4" i="39" s="1"/>
  <c r="F106" i="39" a="1"/>
  <c r="F106" i="39" s="1"/>
  <c r="J106" i="39" s="1"/>
  <c r="F69" i="39" a="1"/>
  <c r="F69" i="39" s="1"/>
  <c r="J69" i="39" s="1"/>
  <c r="F7" i="39" a="1"/>
  <c r="F7" i="39" s="1"/>
  <c r="J7" i="39" s="1"/>
  <c r="F19" i="39" a="1"/>
  <c r="F19" i="39" s="1"/>
  <c r="J19" i="39" s="1"/>
  <c r="F91" i="39" a="1"/>
  <c r="F91" i="39" s="1"/>
  <c r="J91" i="39" s="1"/>
  <c r="F24" i="39" a="1"/>
  <c r="F24" i="39" s="1"/>
  <c r="J24" i="39" s="1"/>
  <c r="F12" i="39" a="1"/>
  <c r="F12" i="39" s="1"/>
  <c r="J12" i="39" s="1"/>
  <c r="F85" i="39" a="1"/>
  <c r="F85" i="39" s="1"/>
  <c r="J85" i="39" s="1"/>
  <c r="F46" i="39" a="1"/>
  <c r="F46" i="39" s="1"/>
  <c r="J46" i="39" s="1"/>
  <c r="F61" i="39" a="1"/>
  <c r="F61" i="39" s="1"/>
  <c r="J61" i="39" s="1"/>
  <c r="F113" i="39" a="1"/>
  <c r="F113" i="39" s="1"/>
  <c r="J113" i="39" s="1"/>
  <c r="F124" i="39" a="1"/>
  <c r="F124" i="39" s="1"/>
  <c r="J124" i="39" s="1"/>
  <c r="F40" i="39" a="1"/>
  <c r="F40" i="39" s="1"/>
  <c r="J40" i="39" s="1"/>
  <c r="F66" i="39" a="1"/>
  <c r="F66" i="39" s="1"/>
  <c r="J66" i="39" s="1"/>
  <c r="F57" i="39" a="1"/>
  <c r="F57" i="39" s="1"/>
  <c r="J57" i="39" s="1"/>
  <c r="F126" i="39" a="1"/>
  <c r="F126" i="39" s="1"/>
  <c r="J126" i="39" s="1"/>
  <c r="F13" i="39" a="1"/>
  <c r="F13" i="39" s="1"/>
  <c r="J13" i="39" s="1"/>
  <c r="F114" i="39" a="1"/>
  <c r="F114" i="39" s="1"/>
  <c r="J114" i="39" s="1"/>
  <c r="F25" i="39" a="1"/>
  <c r="F25" i="39" s="1"/>
  <c r="J25" i="39" s="1"/>
  <c r="H172" i="39"/>
  <c r="H226" i="39"/>
  <c r="T178" i="39"/>
  <c r="R4" i="39" a="1"/>
  <c r="R4" i="39" s="1"/>
  <c r="V4" i="39" s="1"/>
  <c r="T218" i="39"/>
  <c r="T194" i="39"/>
  <c r="T170" i="39"/>
  <c r="R48" i="39" a="1"/>
  <c r="R48" i="39" s="1"/>
  <c r="R88" i="39" a="1"/>
  <c r="R88" i="39" s="1"/>
  <c r="R145" i="39" a="1"/>
  <c r="R145" i="39" s="1"/>
  <c r="R139" i="39" a="1"/>
  <c r="R139" i="39" s="1"/>
  <c r="R85" i="39" a="1"/>
  <c r="R85" i="39" s="1"/>
  <c r="R22" i="39" a="1"/>
  <c r="R22" i="39" s="1"/>
  <c r="V22" i="39" s="1"/>
  <c r="R44" i="39" a="1"/>
  <c r="R44" i="39" s="1"/>
  <c r="R104" i="39" a="1"/>
  <c r="R104" i="39" s="1"/>
  <c r="R128" i="39" a="1"/>
  <c r="R128" i="39" s="1"/>
  <c r="R60" i="39" a="1"/>
  <c r="R60" i="39" s="1"/>
  <c r="F96" i="39" a="1"/>
  <c r="F96" i="39" s="1"/>
  <c r="F88" i="39" a="1"/>
  <c r="F88" i="39" s="1"/>
  <c r="F146" i="39" a="1"/>
  <c r="F146" i="39" s="1"/>
  <c r="F36" i="39" a="1"/>
  <c r="F36" i="39" s="1"/>
  <c r="F98" i="39" a="1"/>
  <c r="F98" i="39" s="1"/>
  <c r="F82" i="39" a="1"/>
  <c r="F82" i="39" s="1"/>
  <c r="F89" i="39" a="1"/>
  <c r="F89" i="39" s="1"/>
  <c r="F115" i="39" a="1"/>
  <c r="F115" i="39" s="1"/>
  <c r="F44" i="39" a="1"/>
  <c r="F44" i="39" s="1"/>
  <c r="F129" i="39" a="1"/>
  <c r="F129" i="39" s="1"/>
  <c r="F151" i="39" a="1"/>
  <c r="F151" i="39" s="1"/>
  <c r="F118" i="39" a="1"/>
  <c r="F118" i="39" s="1"/>
  <c r="H174" i="39"/>
  <c r="R110" i="39" a="1"/>
  <c r="R110" i="39" s="1"/>
  <c r="R121" i="39" a="1"/>
  <c r="R121" i="39" s="1"/>
  <c r="R9" i="39" a="1"/>
  <c r="R9" i="39" s="1"/>
  <c r="V9" i="39" s="1"/>
  <c r="R149" i="39" a="1"/>
  <c r="R149" i="39" s="1"/>
  <c r="R87" i="39" a="1"/>
  <c r="R87" i="39" s="1"/>
  <c r="R50" i="39" a="1"/>
  <c r="R50" i="39" s="1"/>
  <c r="F50" i="39" a="1"/>
  <c r="F50" i="39" s="1"/>
  <c r="J50" i="39" s="1"/>
  <c r="F23" i="39" a="1"/>
  <c r="F23" i="39" s="1"/>
  <c r="J23" i="39" s="1"/>
  <c r="F133" i="39" a="1"/>
  <c r="F133" i="39" s="1"/>
  <c r="F121" i="39" a="1"/>
  <c r="F121" i="39" s="1"/>
  <c r="J121" i="39" s="1"/>
  <c r="F26" i="39" a="1"/>
  <c r="F26" i="39" s="1"/>
  <c r="F17" i="39" a="1"/>
  <c r="F17" i="39" s="1"/>
  <c r="J17" i="39" s="1"/>
  <c r="F81" i="39" a="1"/>
  <c r="F81" i="39" s="1"/>
  <c r="F10" i="39" a="1"/>
  <c r="F10" i="39" s="1"/>
  <c r="F123" i="39" a="1"/>
  <c r="F123" i="39" s="1"/>
  <c r="J123" i="39" s="1"/>
  <c r="F112" i="39" a="1"/>
  <c r="F112" i="39" s="1"/>
  <c r="J112" i="39" s="1"/>
  <c r="F108" i="39" a="1"/>
  <c r="F108" i="39" s="1"/>
  <c r="J108" i="39" s="1"/>
  <c r="F125" i="39" a="1"/>
  <c r="F125" i="39" s="1"/>
  <c r="J125" i="39" s="1"/>
  <c r="F43" i="39" a="1"/>
  <c r="F43" i="39" s="1"/>
  <c r="J43" i="39" s="1"/>
  <c r="F97" i="39" a="1"/>
  <c r="F97" i="39" s="1"/>
  <c r="J97" i="39" s="1"/>
  <c r="F153" i="39" a="1"/>
  <c r="F153" i="39" s="1"/>
  <c r="F18" i="39" a="1"/>
  <c r="F18" i="39" s="1"/>
  <c r="F58" i="39" a="1"/>
  <c r="F58" i="39" s="1"/>
  <c r="J58" i="39" s="1"/>
  <c r="F94" i="39" a="1"/>
  <c r="F94" i="39" s="1"/>
  <c r="J94" i="39" s="1"/>
  <c r="F68" i="39" a="1"/>
  <c r="F68" i="39" s="1"/>
  <c r="J68" i="39" s="1"/>
  <c r="F109" i="39" a="1"/>
  <c r="F109" i="39" s="1"/>
  <c r="J109" i="39" s="1"/>
  <c r="F64" i="39" a="1"/>
  <c r="F64" i="39" s="1"/>
  <c r="H202" i="39"/>
  <c r="R83" i="39" a="1"/>
  <c r="R83" i="39" s="1"/>
  <c r="R28" i="39" a="1"/>
  <c r="R28" i="39" s="1"/>
  <c r="R77" i="39" a="1"/>
  <c r="R77" i="39" s="1"/>
  <c r="R80" i="39" a="1"/>
  <c r="R80" i="39" s="1"/>
  <c r="V2" i="39"/>
  <c r="R113" i="39" a="1"/>
  <c r="R113" i="39" s="1"/>
  <c r="R108" i="39" a="1"/>
  <c r="R108" i="39" s="1"/>
  <c r="R3" i="39" a="1"/>
  <c r="R3" i="39" s="1"/>
  <c r="R25" i="39" a="1"/>
  <c r="R25" i="39" s="1"/>
  <c r="R151" i="39" a="1"/>
  <c r="R151" i="39" s="1"/>
  <c r="R122" i="39" a="1"/>
  <c r="R122" i="39" s="1"/>
  <c r="R133" i="39" a="1"/>
  <c r="R133" i="39" s="1"/>
  <c r="R106" i="39" a="1"/>
  <c r="R106" i="39" s="1"/>
  <c r="R10" i="39" a="1"/>
  <c r="R10" i="39" s="1"/>
  <c r="R93" i="39" a="1"/>
  <c r="R93" i="39" s="1"/>
  <c r="R109" i="39" a="1"/>
  <c r="R109" i="39" s="1"/>
  <c r="R64" i="39" a="1"/>
  <c r="R64" i="39" s="1"/>
  <c r="F110" i="39" a="1"/>
  <c r="F110" i="39" s="1"/>
  <c r="F150" i="39" a="1"/>
  <c r="F150" i="39" s="1"/>
  <c r="F28" i="39" a="1"/>
  <c r="F28" i="39" s="1"/>
  <c r="F54" i="39" a="1"/>
  <c r="F54" i="39" s="1"/>
  <c r="F149" i="39" a="1"/>
  <c r="F149" i="39" s="1"/>
  <c r="F41" i="39" a="1"/>
  <c r="F41" i="39" s="1"/>
  <c r="F21" i="39" a="1"/>
  <c r="F21" i="39" s="1"/>
  <c r="F132" i="39" a="1"/>
  <c r="F132" i="39" s="1"/>
  <c r="F20" i="39" a="1"/>
  <c r="F20" i="39" s="1"/>
  <c r="F76" i="39" a="1"/>
  <c r="F76" i="39" s="1"/>
  <c r="F147" i="39" a="1"/>
  <c r="F147" i="39" s="1"/>
  <c r="F80" i="39" a="1"/>
  <c r="F80" i="39" s="1"/>
  <c r="F107" i="39" a="1"/>
  <c r="F107" i="39" s="1"/>
  <c r="F31" i="39" a="1"/>
  <c r="F31" i="39" s="1"/>
  <c r="F29" i="39" a="1"/>
  <c r="F29" i="39" s="1"/>
  <c r="H170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22" i="39" a="1"/>
  <c r="F22" i="39" s="1"/>
  <c r="J22" i="39" s="1"/>
  <c r="F42" i="39" l="1" a="1"/>
  <c r="F42" i="39" s="1"/>
  <c r="J42" i="39" s="1"/>
  <c r="F11" i="39" a="1"/>
  <c r="F11" i="39" s="1"/>
  <c r="J11" i="39" s="1"/>
  <c r="F83" i="39" a="1"/>
  <c r="F83" i="39" s="1"/>
  <c r="J83" i="39" s="1"/>
  <c r="F90" i="39" a="1"/>
  <c r="F90" i="39" s="1"/>
  <c r="J90" i="39" s="1"/>
  <c r="F75" i="39" a="1"/>
  <c r="F75" i="39" s="1"/>
  <c r="J75" i="39" s="1"/>
  <c r="F3" i="39" a="1"/>
  <c r="F3" i="39" s="1"/>
  <c r="F87" i="39" a="1"/>
  <c r="F87" i="39" s="1"/>
  <c r="J87" i="39" s="1"/>
  <c r="F56" i="39" a="1"/>
  <c r="F56" i="39" s="1"/>
  <c r="F27" i="39" a="1"/>
  <c r="F27" i="39" s="1"/>
  <c r="J27" i="39" s="1"/>
  <c r="F74" i="39" a="1"/>
  <c r="F74" i="39" s="1"/>
  <c r="J74" i="39" s="1"/>
  <c r="F34" i="39" a="1"/>
  <c r="F34" i="39" s="1"/>
  <c r="J34" i="39" s="1"/>
  <c r="F39" i="39" a="1"/>
  <c r="F39" i="39" s="1"/>
  <c r="J39" i="39" s="1"/>
  <c r="F15" i="39" a="1"/>
  <c r="F15" i="39" s="1"/>
  <c r="J15" i="39" s="1"/>
  <c r="F52" i="39" a="1"/>
  <c r="F52" i="39" s="1"/>
  <c r="J52" i="39" s="1"/>
  <c r="F70" i="39" a="1"/>
  <c r="F70" i="39" s="1"/>
  <c r="J70" i="39" s="1"/>
  <c r="F9" i="39" a="1"/>
  <c r="F9" i="39" s="1"/>
  <c r="J9" i="39" s="1"/>
  <c r="F45" i="39" a="1"/>
  <c r="F45" i="39" s="1"/>
  <c r="J45" i="39" s="1"/>
  <c r="F78" i="39" a="1"/>
  <c r="F78" i="39" s="1"/>
  <c r="J78" i="39" s="1"/>
  <c r="F53" i="39" a="1"/>
  <c r="F53" i="39" s="1"/>
  <c r="J53" i="39" s="1"/>
  <c r="F67" i="39" a="1"/>
  <c r="F67" i="39" s="1"/>
  <c r="J67" i="39" s="1"/>
  <c r="F71" i="39" a="1"/>
  <c r="F71" i="39" s="1"/>
  <c r="J71" i="39" s="1"/>
  <c r="F47" i="39" a="1"/>
  <c r="F47" i="39" s="1"/>
  <c r="J47" i="39" s="1"/>
  <c r="F73" i="39" a="1"/>
  <c r="F73" i="39" s="1"/>
  <c r="J73" i="39" s="1"/>
  <c r="F60" i="39" a="1"/>
  <c r="F60" i="39" s="1"/>
  <c r="J60" i="39" s="1"/>
  <c r="F62" i="39" a="1"/>
  <c r="F62" i="39" s="1"/>
  <c r="J62" i="39" s="1"/>
  <c r="F59" i="39" a="1"/>
  <c r="F59" i="39" s="1"/>
  <c r="J59" i="39" s="1"/>
  <c r="J2" i="39"/>
  <c r="S160" i="39" l="1"/>
  <c r="S161" i="39"/>
  <c r="S159" i="39"/>
  <c r="S158" i="39"/>
  <c r="S166" i="39"/>
  <c r="S164" i="39"/>
  <c r="S163" i="39"/>
  <c r="S165" i="39"/>
  <c r="S162" i="39"/>
  <c r="S168" i="39"/>
  <c r="S167" i="39"/>
  <c r="G158" i="39"/>
  <c r="G159" i="39"/>
  <c r="G160" i="39"/>
  <c r="G163" i="39"/>
  <c r="G164" i="39"/>
  <c r="G165" i="39"/>
  <c r="G166" i="39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G150" i="39" l="1"/>
  <c r="G153" i="39"/>
  <c r="G147" i="39"/>
  <c r="G151" i="39"/>
  <c r="G168" i="39"/>
  <c r="G167" i="39"/>
  <c r="G162" i="39"/>
  <c r="G161" i="39"/>
  <c r="S24" i="39"/>
  <c r="S59" i="39"/>
  <c r="S108" i="39"/>
  <c r="S124" i="39"/>
  <c r="S81" i="39"/>
  <c r="S18" i="39"/>
  <c r="S40" i="39"/>
  <c r="S54" i="39"/>
  <c r="S4" i="39"/>
  <c r="S19" i="39"/>
  <c r="S41" i="39"/>
  <c r="S120" i="39"/>
  <c r="S27" i="39"/>
  <c r="S111" i="39"/>
  <c r="S118" i="39"/>
  <c r="S49" i="39"/>
  <c r="S90" i="39"/>
  <c r="S103" i="39"/>
  <c r="S113" i="39"/>
  <c r="S6" i="39"/>
  <c r="S13" i="39"/>
  <c r="S43" i="39"/>
  <c r="S63" i="39"/>
  <c r="S97" i="39"/>
  <c r="S104" i="39"/>
  <c r="S36" i="39"/>
  <c r="S22" i="39"/>
  <c r="S77" i="39"/>
  <c r="S85" i="39"/>
  <c r="S121" i="39"/>
  <c r="S8" i="39"/>
  <c r="S15" i="39"/>
  <c r="S30" i="39"/>
  <c r="S65" i="39"/>
  <c r="S78" i="39"/>
  <c r="S106" i="39"/>
  <c r="S122" i="39"/>
  <c r="S31" i="39"/>
  <c r="S79" i="39"/>
  <c r="S107" i="39"/>
  <c r="G144" i="39"/>
  <c r="G152" i="39"/>
  <c r="G155" i="39"/>
  <c r="G142" i="39"/>
  <c r="G146" i="39"/>
  <c r="G157" i="39"/>
  <c r="G136" i="39"/>
  <c r="G96" i="39"/>
  <c r="G105" i="39"/>
  <c r="G87" i="39"/>
  <c r="G116" i="39"/>
  <c r="G79" i="39"/>
  <c r="G128" i="39"/>
  <c r="G119" i="39"/>
  <c r="G73" i="39"/>
  <c r="G64" i="39"/>
  <c r="G137" i="39"/>
  <c r="G91" i="39"/>
  <c r="G140" i="39"/>
  <c r="G131" i="39"/>
  <c r="G122" i="39"/>
  <c r="G103" i="39"/>
  <c r="G97" i="39"/>
  <c r="G134" i="39"/>
  <c r="G88" i="39"/>
  <c r="G104" i="39"/>
  <c r="G115" i="39"/>
  <c r="G69" i="39"/>
  <c r="G118" i="39"/>
  <c r="G109" i="39"/>
  <c r="G100" i="39"/>
  <c r="G113" i="39"/>
  <c r="G127" i="39"/>
  <c r="G72" i="39"/>
  <c r="G63" i="39"/>
  <c r="G101" i="39"/>
  <c r="G78" i="39"/>
  <c r="G81" i="39"/>
  <c r="G139" i="39"/>
  <c r="G93" i="39"/>
  <c r="G84" i="39"/>
  <c r="G124" i="39"/>
  <c r="G68" i="39"/>
  <c r="G108" i="39"/>
  <c r="G47" i="39"/>
  <c r="G80" i="39"/>
  <c r="G71" i="39"/>
  <c r="G120" i="39"/>
  <c r="G62" i="39"/>
  <c r="G111" i="39"/>
  <c r="G114" i="39"/>
  <c r="G89" i="39"/>
  <c r="G138" i="39"/>
  <c r="G92" i="39"/>
  <c r="G141" i="39"/>
  <c r="G132" i="39"/>
  <c r="G123" i="39"/>
  <c r="G135" i="39"/>
  <c r="G40" i="39"/>
  <c r="G48" i="39"/>
  <c r="G18" i="39"/>
  <c r="G29" i="39"/>
  <c r="G13" i="39"/>
  <c r="G60" i="39"/>
  <c r="G31" i="39"/>
  <c r="G61" i="39"/>
  <c r="G4" i="39"/>
  <c r="G33" i="39"/>
  <c r="G16" i="39"/>
  <c r="G32" i="39"/>
  <c r="G24" i="39"/>
  <c r="G52" i="39"/>
  <c r="G10" i="39"/>
  <c r="G37" i="39"/>
  <c r="G11" i="39"/>
  <c r="G8" i="39"/>
  <c r="G58" i="39"/>
  <c r="G17" i="39"/>
  <c r="G148" i="39" l="1"/>
  <c r="S148" i="39"/>
  <c r="S153" i="39"/>
  <c r="S147" i="39"/>
  <c r="S146" i="39"/>
  <c r="S149" i="39"/>
  <c r="S135" i="39"/>
  <c r="S155" i="39"/>
  <c r="S136" i="39"/>
  <c r="S134" i="39"/>
  <c r="S154" i="39"/>
  <c r="S157" i="39"/>
  <c r="S141" i="39"/>
  <c r="S145" i="39"/>
  <c r="S152" i="39"/>
  <c r="S156" i="39"/>
  <c r="S140" i="39"/>
  <c r="S143" i="39"/>
  <c r="S151" i="39"/>
  <c r="S144" i="39"/>
  <c r="S139" i="39"/>
  <c r="S150" i="39"/>
  <c r="S142" i="39"/>
  <c r="S138" i="39"/>
  <c r="S137" i="39"/>
  <c r="S2" i="39"/>
  <c r="G49" i="39"/>
  <c r="S72" i="39"/>
  <c r="S21" i="39"/>
  <c r="S94" i="39"/>
  <c r="G3" i="39"/>
  <c r="G57" i="39"/>
  <c r="G50" i="39"/>
  <c r="G117" i="39"/>
  <c r="G99" i="39"/>
  <c r="G94" i="39"/>
  <c r="G98" i="39"/>
  <c r="G149" i="39"/>
  <c r="S66" i="39"/>
  <c r="S7" i="39"/>
  <c r="S28" i="39"/>
  <c r="S12" i="39"/>
  <c r="S11" i="39"/>
  <c r="S73" i="39"/>
  <c r="S87" i="39"/>
  <c r="G25" i="39"/>
  <c r="G38" i="39"/>
  <c r="G65" i="39"/>
  <c r="G125" i="39"/>
  <c r="S14" i="39"/>
  <c r="S35" i="39"/>
  <c r="S20" i="39"/>
  <c r="S100" i="39"/>
  <c r="G59" i="39"/>
  <c r="G112" i="39"/>
  <c r="G66" i="39"/>
  <c r="G107" i="39"/>
  <c r="G145" i="39"/>
  <c r="S52" i="39"/>
  <c r="S58" i="39"/>
  <c r="S71" i="39"/>
  <c r="S98" i="39"/>
  <c r="S128" i="39"/>
  <c r="S5" i="39"/>
  <c r="S117" i="39"/>
  <c r="S101" i="39"/>
  <c r="S67" i="39"/>
  <c r="S80" i="39"/>
  <c r="G70" i="39"/>
  <c r="G143" i="39"/>
  <c r="S38" i="39"/>
  <c r="S45" i="39"/>
  <c r="S51" i="39"/>
  <c r="S110" i="39"/>
  <c r="S88" i="39"/>
  <c r="S60" i="39"/>
  <c r="G30" i="39"/>
  <c r="G85" i="39"/>
  <c r="S29" i="39"/>
  <c r="G35" i="39"/>
  <c r="G27" i="39"/>
  <c r="G19" i="39"/>
  <c r="G28" i="39"/>
  <c r="G7" i="39"/>
  <c r="G95" i="39"/>
  <c r="G121" i="39"/>
  <c r="S37" i="39"/>
  <c r="S133" i="39"/>
  <c r="S132" i="39"/>
  <c r="S95" i="39"/>
  <c r="S53" i="39"/>
  <c r="S46" i="39"/>
  <c r="G54" i="39"/>
  <c r="G12" i="39"/>
  <c r="G14" i="39"/>
  <c r="G6" i="39"/>
  <c r="G75" i="39"/>
  <c r="G67" i="39"/>
  <c r="S16" i="39"/>
  <c r="S23" i="39"/>
  <c r="S91" i="39"/>
  <c r="S127" i="39"/>
  <c r="S96" i="39"/>
  <c r="S126" i="39"/>
  <c r="S82" i="39"/>
  <c r="S47" i="39"/>
  <c r="S39" i="39"/>
  <c r="S32" i="39"/>
  <c r="G56" i="39"/>
  <c r="G9" i="39"/>
  <c r="G15" i="39"/>
  <c r="G55" i="39"/>
  <c r="G42" i="39"/>
  <c r="G39" i="39"/>
  <c r="G74" i="39"/>
  <c r="G133" i="39"/>
  <c r="G130" i="39"/>
  <c r="G110" i="39"/>
  <c r="G156" i="39"/>
  <c r="S9" i="39"/>
  <c r="S105" i="39"/>
  <c r="S84" i="39"/>
  <c r="S119" i="39"/>
  <c r="S83" i="39"/>
  <c r="S102" i="39"/>
  <c r="S74" i="39"/>
  <c r="S33" i="39"/>
  <c r="S25" i="39"/>
  <c r="S26" i="39"/>
  <c r="G45" i="39"/>
  <c r="G34" i="39"/>
  <c r="G44" i="39"/>
  <c r="G51" i="39"/>
  <c r="G129" i="39"/>
  <c r="G106" i="39"/>
  <c r="S123" i="39"/>
  <c r="S129" i="39"/>
  <c r="S64" i="39"/>
  <c r="S76" i="39"/>
  <c r="S112" i="39"/>
  <c r="S75" i="39"/>
  <c r="S89" i="39"/>
  <c r="S68" i="39"/>
  <c r="S3" i="39"/>
  <c r="S17" i="39"/>
  <c r="G46" i="39"/>
  <c r="S92" i="39"/>
  <c r="S109" i="39"/>
  <c r="G41" i="39"/>
  <c r="G86" i="39"/>
  <c r="G26" i="39"/>
  <c r="G22" i="39"/>
  <c r="G53" i="39"/>
  <c r="G83" i="39"/>
  <c r="S115" i="39"/>
  <c r="S131" i="39"/>
  <c r="S57" i="39"/>
  <c r="S70" i="39"/>
  <c r="S69" i="39"/>
  <c r="S55" i="39"/>
  <c r="S61" i="39"/>
  <c r="S125" i="39"/>
  <c r="S10" i="39"/>
  <c r="S86" i="39"/>
  <c r="S34" i="39"/>
  <c r="G5" i="39"/>
  <c r="G2" i="39"/>
  <c r="G21" i="39"/>
  <c r="G126" i="39"/>
  <c r="G76" i="39"/>
  <c r="G82" i="39"/>
  <c r="G102" i="39"/>
  <c r="S44" i="39"/>
  <c r="S62" i="39"/>
  <c r="S48" i="39"/>
  <c r="G23" i="39"/>
  <c r="G20" i="39"/>
  <c r="G43" i="39"/>
  <c r="G36" i="39"/>
  <c r="G77" i="39"/>
  <c r="G90" i="39"/>
  <c r="G154" i="39"/>
  <c r="S93" i="39"/>
  <c r="S99" i="39"/>
  <c r="S114" i="39"/>
  <c r="S50" i="39"/>
  <c r="S56" i="39"/>
  <c r="S42" i="39"/>
  <c r="S116" i="39"/>
  <c r="S130" i="39"/>
  <c r="I6" i="39" l="1"/>
  <c r="H6" i="39"/>
  <c r="I16" i="39"/>
  <c r="H16" i="39"/>
  <c r="I24" i="39"/>
  <c r="H24" i="39"/>
  <c r="H115" i="39" l="1"/>
  <c r="H69" i="39"/>
  <c r="I69" i="39"/>
  <c r="H118" i="39"/>
  <c r="I155" i="39"/>
  <c r="H155" i="39"/>
  <c r="I109" i="39"/>
  <c r="H109" i="39"/>
  <c r="H146" i="39"/>
  <c r="I100" i="39"/>
  <c r="H100" i="39"/>
  <c r="U150" i="39"/>
  <c r="T150" i="39"/>
  <c r="U11" i="39"/>
  <c r="T11" i="39"/>
  <c r="T73" i="39"/>
  <c r="U73" i="39"/>
  <c r="U134" i="39"/>
  <c r="T134" i="39"/>
  <c r="T8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I125" i="39"/>
  <c r="H125" i="39"/>
  <c r="H119" i="39"/>
  <c r="I103" i="39"/>
  <c r="H103" i="39"/>
  <c r="I106" i="39"/>
  <c r="H106" i="39"/>
  <c r="H143" i="39"/>
  <c r="I143" i="39"/>
  <c r="I66" i="39"/>
  <c r="H66" i="39"/>
  <c r="I78" i="39"/>
  <c r="H78" i="39"/>
  <c r="H127" i="39"/>
  <c r="H81" i="39"/>
  <c r="I130" i="39"/>
  <c r="H130" i="39"/>
  <c r="H72" i="39"/>
  <c r="I72" i="39"/>
  <c r="I121" i="39"/>
  <c r="H121" i="39"/>
  <c r="I63" i="39"/>
  <c r="H63" i="39"/>
  <c r="I112" i="39"/>
  <c r="H112" i="39"/>
  <c r="T147" i="39"/>
  <c r="U120" i="39"/>
  <c r="T120" i="39"/>
  <c r="T109" i="39"/>
  <c r="U157" i="39"/>
  <c r="T157" i="39"/>
  <c r="T17" i="39"/>
  <c r="U17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H133" i="39"/>
  <c r="U124" i="39"/>
  <c r="T124" i="39"/>
  <c r="H151" i="39"/>
  <c r="I154" i="39"/>
  <c r="H154" i="39"/>
  <c r="H96" i="39"/>
  <c r="H145" i="39"/>
  <c r="I145" i="39"/>
  <c r="I87" i="39"/>
  <c r="H87" i="39"/>
  <c r="H136" i="39"/>
  <c r="U156" i="39"/>
  <c r="T156" i="39"/>
  <c r="U140" i="39"/>
  <c r="T140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T87" i="39"/>
  <c r="T83" i="39"/>
  <c r="U168" i="39"/>
  <c r="T168" i="39"/>
  <c r="H168" i="39"/>
  <c r="I168" i="39"/>
  <c r="I71" i="39"/>
  <c r="H71" i="39"/>
  <c r="I120" i="39"/>
  <c r="H120" i="39"/>
  <c r="I62" i="39"/>
  <c r="H62" i="39"/>
  <c r="I111" i="39"/>
  <c r="H111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T113" i="39"/>
  <c r="U167" i="39"/>
  <c r="T167" i="39"/>
  <c r="I167" i="39"/>
  <c r="H167" i="39"/>
  <c r="I84" i="39"/>
  <c r="H84" i="39"/>
  <c r="I126" i="39"/>
  <c r="H126" i="39"/>
  <c r="H80" i="39"/>
  <c r="H89" i="39"/>
  <c r="I92" i="39"/>
  <c r="H92" i="39"/>
  <c r="H40" i="39"/>
  <c r="I40" i="39"/>
  <c r="U2" i="39"/>
  <c r="T2" i="39"/>
  <c r="T128" i="39"/>
  <c r="U66" i="39"/>
  <c r="T66" i="39"/>
  <c r="U95" i="39"/>
  <c r="T95" i="39"/>
  <c r="U115" i="39"/>
  <c r="T115" i="39"/>
  <c r="U148" i="39"/>
  <c r="T148" i="39"/>
  <c r="T86" i="39"/>
  <c r="U86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04" i="39"/>
  <c r="H104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56" i="39"/>
  <c r="H156" i="39"/>
  <c r="H98" i="39"/>
  <c r="H147" i="39"/>
  <c r="U141" i="39"/>
  <c r="T141" i="39"/>
  <c r="T93" i="39"/>
  <c r="T80" i="39"/>
  <c r="U98" i="39"/>
  <c r="T98" i="39"/>
  <c r="U32" i="39"/>
  <c r="T32" i="39"/>
  <c r="T103" i="39"/>
  <c r="U146" i="39"/>
  <c r="T146" i="39"/>
  <c r="U53" i="39"/>
  <c r="T53" i="39"/>
  <c r="U26" i="39"/>
  <c r="T26" i="39"/>
  <c r="I48" i="39"/>
  <c r="H48" i="39"/>
  <c r="U164" i="39"/>
  <c r="T164" i="39"/>
  <c r="I164" i="39"/>
  <c r="H164" i="39"/>
  <c r="H110" i="39"/>
  <c r="T110" i="39"/>
  <c r="U47" i="39"/>
  <c r="T47" i="39"/>
  <c r="T130" i="39"/>
  <c r="U130" i="39"/>
  <c r="T122" i="39"/>
  <c r="T133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U96" i="39"/>
  <c r="T96" i="39"/>
  <c r="T85" i="39"/>
  <c r="T68" i="39"/>
  <c r="U68" i="39"/>
  <c r="T145" i="39"/>
  <c r="T90" i="39"/>
  <c r="U90" i="39"/>
  <c r="U78" i="39"/>
  <c r="T78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I79" i="39"/>
  <c r="H79" i="39"/>
  <c r="H82" i="39"/>
  <c r="H149" i="39"/>
  <c r="I152" i="39"/>
  <c r="H152" i="39"/>
  <c r="I97" i="39"/>
  <c r="H97" i="39"/>
  <c r="I134" i="39"/>
  <c r="H134" i="39"/>
  <c r="H88" i="39"/>
  <c r="U135" i="39"/>
  <c r="T135" i="39"/>
  <c r="U131" i="39"/>
  <c r="T131" i="39"/>
  <c r="U127" i="39"/>
  <c r="T127" i="39"/>
  <c r="T139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H20" i="39"/>
  <c r="I43" i="39"/>
  <c r="H43" i="39"/>
  <c r="I61" i="39"/>
  <c r="H61" i="39"/>
  <c r="U5" i="39"/>
  <c r="T5" i="39"/>
  <c r="U33" i="39"/>
  <c r="T33" i="39"/>
  <c r="U56" i="39"/>
  <c r="T56" i="39"/>
  <c r="H21" i="39"/>
  <c r="I23" i="39"/>
  <c r="H23" i="39"/>
  <c r="H30" i="39"/>
  <c r="H31" i="39"/>
  <c r="U19" i="39"/>
  <c r="T19" i="39"/>
  <c r="U59" i="39"/>
  <c r="T59" i="39"/>
  <c r="I13" i="39"/>
  <c r="H13" i="39"/>
  <c r="I25" i="39"/>
  <c r="H25" i="39"/>
  <c r="H56" i="39"/>
  <c r="H4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T48" i="39"/>
  <c r="U55" i="39"/>
  <c r="T55" i="39"/>
  <c r="I27" i="39"/>
  <c r="H27" i="39"/>
  <c r="H50" i="39"/>
  <c r="I50" i="39"/>
  <c r="U34" i="39"/>
  <c r="T34" i="39"/>
  <c r="I35" i="39"/>
  <c r="H35" i="39"/>
  <c r="I9" i="39"/>
  <c r="H9" i="39"/>
  <c r="I59" i="39"/>
  <c r="H59" i="39"/>
  <c r="I33" i="39"/>
  <c r="H33" i="39"/>
  <c r="T3" i="39"/>
  <c r="T31" i="39"/>
  <c r="U15" i="39"/>
  <c r="T15" i="39"/>
  <c r="T29" i="39"/>
  <c r="U29" i="39"/>
  <c r="H3" i="39"/>
  <c r="H41" i="39"/>
  <c r="I19" i="39"/>
  <c r="H19" i="39"/>
  <c r="H28" i="39"/>
  <c r="I7" i="39"/>
  <c r="H7" i="39"/>
  <c r="U21" i="39"/>
  <c r="T21" i="39"/>
  <c r="U9" i="39"/>
  <c r="T9" i="39"/>
  <c r="I51" i="39"/>
  <c r="H51" i="39"/>
  <c r="U7" i="39"/>
  <c r="T7" i="39"/>
  <c r="T50" i="39"/>
  <c r="I57" i="39"/>
  <c r="H57" i="39"/>
  <c r="I8" i="39"/>
  <c r="H8" i="39"/>
  <c r="I39" i="39"/>
  <c r="H39" i="39"/>
  <c r="U20" i="39"/>
  <c r="T20" i="39"/>
  <c r="U37" i="39"/>
  <c r="T37" i="39"/>
  <c r="I60" i="39"/>
  <c r="H60" i="39"/>
  <c r="T41" i="39"/>
  <c r="H29" i="39"/>
  <c r="U46" i="39"/>
  <c r="T46" i="39"/>
  <c r="I15" i="39"/>
  <c r="H15" i="39"/>
  <c r="I55" i="39"/>
  <c r="H55" i="39"/>
  <c r="I42" i="39"/>
  <c r="H42" i="39"/>
  <c r="I32" i="39"/>
  <c r="H32" i="39"/>
  <c r="I4" i="39"/>
  <c r="H4" i="39"/>
  <c r="U12" i="39"/>
  <c r="T12" i="39"/>
  <c r="T25" i="39"/>
  <c r="U16" i="39"/>
  <c r="T16" i="39"/>
  <c r="H44" i="39"/>
  <c r="U35" i="39"/>
  <c r="T35" i="39"/>
  <c r="T6" i="39"/>
  <c r="I45" i="39"/>
  <c r="H45" i="39"/>
  <c r="I5" i="39"/>
  <c r="H5" i="39"/>
  <c r="I11" i="39"/>
  <c r="H11" i="39"/>
  <c r="I53" i="39"/>
  <c r="H53" i="39"/>
  <c r="H36" i="39"/>
  <c r="T60" i="39"/>
  <c r="U49" i="39"/>
  <c r="T49" i="39"/>
  <c r="U8" i="39"/>
  <c r="T8" i="39"/>
  <c r="U36" i="39"/>
  <c r="T36" i="39"/>
  <c r="U39" i="39"/>
  <c r="T39" i="39"/>
  <c r="I2" i="39"/>
  <c r="H2" i="39"/>
  <c r="H10" i="39"/>
  <c r="H46" i="39"/>
  <c r="I46" i="39"/>
  <c r="T57" i="39"/>
  <c r="U57" i="39"/>
  <c r="U38" i="39"/>
  <c r="T38" i="39"/>
  <c r="T45" i="39"/>
  <c r="U45" i="39"/>
  <c r="U51" i="39"/>
  <c r="T51" i="39"/>
  <c r="V25" i="39" l="1"/>
  <c r="U25" i="39" s="1"/>
  <c r="V122" i="39"/>
  <c r="V10" i="39"/>
  <c r="V133" i="39"/>
  <c r="U133" i="39" s="1"/>
  <c r="V119" i="39"/>
  <c r="V147" i="39"/>
  <c r="U147" i="39" s="1"/>
  <c r="V41" i="39"/>
  <c r="U41" i="39" s="1"/>
  <c r="V31" i="39"/>
  <c r="U31" i="39" s="1"/>
  <c r="V80" i="39"/>
  <c r="V109" i="39"/>
  <c r="V113" i="39"/>
  <c r="U113" i="39" s="1"/>
  <c r="V100" i="39"/>
  <c r="V106" i="39"/>
  <c r="U106" i="39" s="1"/>
  <c r="V64" i="39"/>
  <c r="U64" i="39" s="1"/>
  <c r="V151" i="39"/>
  <c r="V28" i="39"/>
  <c r="V30" i="39"/>
  <c r="U119" i="39" l="1"/>
  <c r="U80" i="39"/>
  <c r="U28" i="39"/>
  <c r="T28" i="39"/>
  <c r="U100" i="39"/>
  <c r="U30" i="39"/>
  <c r="T30" i="39"/>
  <c r="U10" i="39"/>
  <c r="U109" i="39"/>
  <c r="U151" i="39"/>
  <c r="T151" i="39"/>
  <c r="U122" i="39"/>
  <c r="J31" i="39" l="1"/>
  <c r="I31" i="39" s="1"/>
  <c r="J30" i="39"/>
  <c r="J136" i="39"/>
  <c r="I136" i="39" s="1"/>
  <c r="J110" i="39"/>
  <c r="I110" i="39" s="1"/>
  <c r="J149" i="39"/>
  <c r="I149" i="39" s="1"/>
  <c r="J119" i="39"/>
  <c r="J20" i="39"/>
  <c r="I20" i="39" s="1"/>
  <c r="J127" i="39"/>
  <c r="I127" i="39" s="1"/>
  <c r="J28" i="39"/>
  <c r="J107" i="39"/>
  <c r="I107" i="39" s="1"/>
  <c r="J93" i="39"/>
  <c r="I93" i="39" s="1"/>
  <c r="J147" i="39"/>
  <c r="I147" i="39" s="1"/>
  <c r="J76" i="39"/>
  <c r="J29" i="39"/>
  <c r="J54" i="39"/>
  <c r="I76" i="39" l="1"/>
  <c r="H132" i="39"/>
  <c r="I54" i="39"/>
  <c r="H54" i="39"/>
  <c r="I119" i="39"/>
  <c r="I30" i="39"/>
  <c r="I29" i="39"/>
  <c r="I28" i="39"/>
  <c r="V108" i="39" l="1"/>
  <c r="U108" i="39" s="1"/>
  <c r="V93" i="39"/>
  <c r="V50" i="39"/>
  <c r="V110" i="39"/>
  <c r="U110" i="39" s="1"/>
  <c r="V138" i="39"/>
  <c r="U138" i="39" s="1"/>
  <c r="V6" i="39"/>
  <c r="V94" i="39"/>
  <c r="V149" i="39"/>
  <c r="V87" i="39"/>
  <c r="V83" i="39"/>
  <c r="U83" i="39" s="1"/>
  <c r="V153" i="39"/>
  <c r="V137" i="39"/>
  <c r="V121" i="39"/>
  <c r="U6" i="39" l="1"/>
  <c r="U87" i="39"/>
  <c r="U50" i="39"/>
  <c r="T153" i="39"/>
  <c r="U153" i="39"/>
  <c r="U121" i="39"/>
  <c r="T121" i="39"/>
  <c r="U149" i="39"/>
  <c r="U93" i="39"/>
  <c r="U137" i="39"/>
  <c r="T137" i="39"/>
  <c r="U94" i="39"/>
  <c r="V85" i="39" l="1"/>
  <c r="V88" i="39"/>
  <c r="V145" i="39"/>
  <c r="V44" i="39"/>
  <c r="V139" i="39"/>
  <c r="V48" i="39"/>
  <c r="V103" i="39"/>
  <c r="V60" i="39"/>
  <c r="U60" i="39" s="1"/>
  <c r="V3" i="39"/>
  <c r="V128" i="39"/>
  <c r="V104" i="39"/>
  <c r="V129" i="39"/>
  <c r="V77" i="39"/>
  <c r="T77" i="39" s="1"/>
  <c r="U104" i="39" l="1"/>
  <c r="T104" i="39"/>
  <c r="U139" i="39"/>
  <c r="U48" i="39"/>
  <c r="U128" i="39"/>
  <c r="U44" i="39"/>
  <c r="U129" i="39"/>
  <c r="T129" i="39"/>
  <c r="U3" i="39"/>
  <c r="U145" i="39"/>
  <c r="U88" i="39"/>
  <c r="U103" i="39"/>
  <c r="U85" i="39"/>
  <c r="U77" i="39"/>
  <c r="H153" i="39" l="1"/>
  <c r="J64" i="39" l="1"/>
  <c r="I64" i="39" l="1"/>
  <c r="H64" i="39"/>
  <c r="J115" i="39"/>
  <c r="I115" i="39" s="1"/>
  <c r="J89" i="39"/>
  <c r="J3" i="39"/>
  <c r="I3" i="39" s="1"/>
  <c r="J88" i="39"/>
  <c r="I88" i="39" s="1"/>
  <c r="J36" i="39"/>
  <c r="I36" i="39" s="1"/>
  <c r="J49" i="39"/>
  <c r="I49" i="39" s="1"/>
  <c r="J132" i="39"/>
  <c r="J146" i="39"/>
  <c r="I146" i="39" s="1"/>
  <c r="J98" i="39"/>
  <c r="I98" i="39" s="1"/>
  <c r="J26" i="39"/>
  <c r="J82" i="39"/>
  <c r="I82" i="39" s="1"/>
  <c r="J150" i="39"/>
  <c r="J96" i="39"/>
  <c r="I96" i="39" s="1"/>
  <c r="J81" i="39"/>
  <c r="J153" i="39"/>
  <c r="J118" i="39"/>
  <c r="J56" i="39"/>
  <c r="I56" i="39" s="1"/>
  <c r="J129" i="39"/>
  <c r="J133" i="39"/>
  <c r="J41" i="39"/>
  <c r="J44" i="39"/>
  <c r="I44" i="39" s="1"/>
  <c r="J10" i="39"/>
  <c r="J21" i="39"/>
  <c r="I21" i="39" s="1"/>
  <c r="J151" i="39"/>
  <c r="J80" i="39"/>
  <c r="I80" i="39" s="1"/>
  <c r="J18" i="39"/>
  <c r="I18" i="39" s="1"/>
  <c r="I10" i="39" l="1"/>
  <c r="I118" i="39"/>
  <c r="H26" i="39"/>
  <c r="I26" i="39"/>
  <c r="I153" i="39"/>
  <c r="I41" i="39"/>
  <c r="I81" i="39"/>
  <c r="I133" i="39"/>
  <c r="I89" i="39"/>
  <c r="I151" i="39"/>
  <c r="H129" i="39"/>
  <c r="I129" i="39"/>
  <c r="I150" i="39"/>
  <c r="H150" i="39"/>
  <c r="I132" i="3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<sst xmlns="http://schemas.openxmlformats.org/spreadsheetml/2006/main" count="2108" uniqueCount="700">
  <si>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</si>
  <si>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</si>
  <si>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</si>
  <si>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</si>
  <si>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</si>
  <si>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</si>
  <si>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</si>
  <si>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</si>
  <si>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</si>
  <si>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</si>
  <si>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</si>
  <si>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</si>
  <si>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</si>
  <si>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</si>
  <si>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</si>
  <si>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</si>
  <si>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</si>
  <si>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</si>
  <si>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</si>
  <si>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</si>
  <si>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</si>
  <si>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</si>
  <si>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</si>
  <si>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</si>
  <si>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</si>
  <si>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</si>
  <si>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</si>
  <si>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</si>
  <si>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</si>
  <si>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</si>
  <si>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</si>
  <si>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</si>
  <si>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</si>
  <si>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</si>
  <si>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</si>
  <si>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</si>
  <si>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</si>
  <si>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</si>
  <si>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</si>
  <si>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</si>
  <si>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</si>
  <si>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</si>
  <si>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</si>
  <si>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</si>
  <si>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</si>
  <si>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</si>
  <si>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</si>
  <si>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</si>
  <si>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</si>
  <si>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</si>
  <si>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</si>
  <si>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</si>
  <si>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</si>
  <si>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</si>
  <si>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</si>
  <si>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</si>
  <si>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</si>
  <si>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</si>
  <si>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</si>
  <si>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</si>
  <si>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</si>
  <si>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</si>
  <si>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</si>
  <si>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</si>
  <si>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</si>
  <si>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</si>
  <si>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</si>
  <si>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</si>
  <si>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</si>
  <si>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</si>
  <si>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</si>
  <si>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</si>
  <si>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</si>
  <si>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</si>
  <si>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</si>
  <si>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</si>
  <si>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</si>
  <si>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</si>
  <si>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</si>
  <si>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</si>
  <si>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</si>
  <si>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</si>
  <si>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</si>
  <si>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</si>
  <si>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</si>
  <si>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</si>
  <si>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</si>
  <si>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</si>
  <si>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</si>
  <si>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</si>
  <si>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</si>
  <si>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</si>
  <si>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</si>
  <si>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</si>
  <si>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</si>
  <si>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</si>
  <si>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</si>
  <si>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</si>
  <si>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</si>
  <si>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</si>
  <si>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</si>
  <si>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</si>
  <si>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</si>
  <si>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</si>
  <si>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</si>
  <si>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</si>
  <si>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</si>
  <si>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</si>
  <si>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</si>
  <si>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</si>
  <si>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</si>
  <si>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</si>
  <si>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</si>
  <si>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</si>
  <si>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</si>
  <si>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</si>
  <si>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</si>
  <si>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</si>
  <si>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</si>
  <si>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</si>
  <si>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</si>
  <si>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</si>
  <si>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</si>
  <si>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</si>
  <si>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</si>
  <si>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</si>
  <si>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</si>
  <si>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</si>
  <si>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</si>
  <si>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</si>
  <si>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</si>
  <si>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</si>
  <si>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</si>
  <si>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</si>
  <si>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</si>
  <si>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</si>
  <si>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</si>
  <si>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</si>
  <si>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</si>
  <si>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</si>
  <si>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</si>
  <si>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</si>
  <si>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</si>
  <si>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</si>
  <si>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</si>
  <si>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</si>
  <si>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</si>
  <si>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</si>
  <si>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</si>
  <si>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</si>
  <si>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</si>
  <si>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</si>
  <si>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</si>
  <si>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</si>
  <si>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</si>
  <si>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</si>
  <si>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</si>
  <si>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</si>
  <si>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</si>
  <si>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</si>
  <si>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</si>
  <si>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</si>
  <si>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</si>
  <si>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</si>
  <si>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</si>
  <si>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</si>
  <si>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</si>
  <si>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</si>
  <si>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</si>
  <si>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</si>
  <si>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</si>
  <si>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</si>
  <si>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</si>
  <si>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</si>
  <si>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</si>
  <si>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</si>
  <si>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</si>
  <si>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</si>
  <si>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</si>
  <si>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</si>
  <si>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</si>
  <si>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</si>
  <si>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</si>
  <si>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</si>
  <si>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</si>
  <si>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</si>
  <si>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</si>
  <si>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</si>
  <si>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</si>
  <si>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</si>
  <si>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</si>
  <si>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</si>
  <si>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</si>
  <si>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</si>
  <si>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</si>
  <si>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</si>
  <si>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</si>
  <si>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</si>
  <si>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</si>
  <si>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</si>
  <si>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</si>
  <si>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</si>
  <si>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</si>
  <si>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</si>
  <si>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</si>
  <si>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</si>
  <si>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</si>
  <si>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</si>
  <si>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</si>
  <si>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</si>
  <si>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</si>
  <si>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</si>
  <si>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</si>
  <si>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</si>
  <si>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</si>
  <si>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</si>
  <si>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</si>
  <si>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</si>
  <si>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</si>
  <si>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</si>
  <si>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</si>
  <si>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</si>
  <si>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</si>
  <si>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</si>
  <si>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</si>
  <si>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</si>
  <si>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</si>
  <si>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</si>
  <si>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</si>
  <si>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</si>
  <si>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</si>
  <si>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</si>
  <si>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</si>
  <si>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</si>
  <si>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</si>
  <si>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</si>
  <si>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</si>
  <si>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</si>
  <si>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</si>
  <si>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</si>
  <si>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Time</t>
  </si>
  <si>
    <t>Score</t>
  </si>
  <si>
    <t>Round</t>
  </si>
  <si>
    <t/>
  </si>
  <si>
    <t>Tie</t>
  </si>
  <si>
    <t>Cameron Young</t>
  </si>
  <si>
    <t>Michael Kim</t>
  </si>
  <si>
    <t>Joe Highsmith</t>
  </si>
  <si>
    <t>Chris Kirk</t>
  </si>
  <si>
    <t>Davis Thompson</t>
  </si>
  <si>
    <t>1.30%</t>
  </si>
  <si>
    <t>Will Zalatoris</t>
  </si>
  <si>
    <t>Aaron Rai</t>
  </si>
  <si>
    <t>J.T. Poston</t>
  </si>
  <si>
    <t>Taylor Pendrith</t>
  </si>
  <si>
    <t>Harris English</t>
  </si>
  <si>
    <t>Corey Conners</t>
  </si>
  <si>
    <t>Brian Harman</t>
  </si>
  <si>
    <t>Stephan Jaeger</t>
  </si>
  <si>
    <t>Byeong Hun An</t>
  </si>
  <si>
    <t>Max Greyserman</t>
  </si>
  <si>
    <t>1.60%</t>
  </si>
  <si>
    <t>Robert MacIntyre</t>
  </si>
  <si>
    <t>Billy Horschel</t>
  </si>
  <si>
    <t>Nick Dunlap</t>
  </si>
  <si>
    <t>Collin Morikawa</t>
  </si>
  <si>
    <t>Min Woo Lee</t>
  </si>
  <si>
    <t>Jason Day</t>
  </si>
  <si>
    <t>Keegan Bradley</t>
  </si>
  <si>
    <t>Scottie Scheffler</t>
  </si>
  <si>
    <t>Justin Thomas</t>
  </si>
  <si>
    <t>0.50%</t>
  </si>
  <si>
    <t>Jordan Spieth</t>
  </si>
  <si>
    <t>Tony Finau</t>
  </si>
  <si>
    <t>Maverick McNealy</t>
  </si>
  <si>
    <t>Thomas Detry</t>
  </si>
  <si>
    <t>Austin Eckroat</t>
  </si>
  <si>
    <t>Cam Davis</t>
  </si>
  <si>
    <t>1.40%</t>
  </si>
  <si>
    <t>Brian Campbell</t>
  </si>
  <si>
    <t>48.17%</t>
  </si>
  <si>
    <t>Christiaan Bezuidenhout</t>
  </si>
  <si>
    <t>Tom Hoge</t>
  </si>
  <si>
    <t>Denny McCarthy</t>
  </si>
  <si>
    <t>Justin Rose</t>
  </si>
  <si>
    <t>J.J. Spaun</t>
  </si>
  <si>
    <t>Max Homa</t>
  </si>
  <si>
    <t>Nick Taylor</t>
  </si>
  <si>
    <t>Daniel Berger</t>
  </si>
  <si>
    <t>Lucas Glover</t>
  </si>
  <si>
    <t>Patrick Cantlay</t>
  </si>
  <si>
    <t>Matt Fitzpatrick</t>
  </si>
  <si>
    <t>Russell Henley</t>
  </si>
  <si>
    <t>Sungjae Im</t>
  </si>
  <si>
    <t>Xander Schauffele</t>
  </si>
  <si>
    <t>Viktor Hovland</t>
  </si>
  <si>
    <t>Ludvig Aberg</t>
  </si>
  <si>
    <t>Akshay Bhatia</t>
  </si>
  <si>
    <t>Shane Lowry</t>
  </si>
  <si>
    <t>Tommy Fleetwood</t>
  </si>
  <si>
    <t>Wyndham Clark</t>
  </si>
  <si>
    <t>Sepp Straka</t>
  </si>
  <si>
    <t>Sahith Theegala</t>
  </si>
  <si>
    <t>Sam Burns</t>
  </si>
  <si>
    <t>1.20%</t>
  </si>
  <si>
    <t>9.06%</t>
  </si>
  <si>
    <t>0.90%</t>
  </si>
  <si>
    <t>0.10%</t>
  </si>
  <si>
    <t>44.03%</t>
  </si>
  <si>
    <t>0.80%</t>
  </si>
  <si>
    <t>2.30%</t>
  </si>
  <si>
    <t>2.50%</t>
  </si>
  <si>
    <t>9.31%</t>
  </si>
  <si>
    <t>9.14%</t>
  </si>
  <si>
    <t>9.36%</t>
  </si>
  <si>
    <t>9.08%</t>
  </si>
  <si>
    <t>9.56%</t>
  </si>
  <si>
    <t>9.27%</t>
  </si>
  <si>
    <t>42.97%</t>
  </si>
  <si>
    <t>44.19%</t>
  </si>
  <si>
    <t>1.90%</t>
  </si>
  <si>
    <t>45.68%</t>
  </si>
  <si>
    <t>9.44%</t>
  </si>
  <si>
    <t>9.71%</t>
  </si>
  <si>
    <t>9.42%</t>
  </si>
  <si>
    <t>45.88%</t>
  </si>
  <si>
    <t>45.16%</t>
  </si>
  <si>
    <t>9.59%</t>
  </si>
  <si>
    <t>9.32%</t>
  </si>
  <si>
    <t>9.62%</t>
  </si>
  <si>
    <t>Bud Cauley</t>
  </si>
  <si>
    <t>46.01%</t>
  </si>
  <si>
    <t>44.56%</t>
  </si>
  <si>
    <t>45.46%</t>
  </si>
  <si>
    <t>Sami Valimaki</t>
  </si>
  <si>
    <t>45.40%</t>
  </si>
  <si>
    <t>9.13%</t>
  </si>
  <si>
    <t>Matt Kuchar</t>
  </si>
  <si>
    <t>46.79%</t>
  </si>
  <si>
    <t>Sam Stevens</t>
  </si>
  <si>
    <t>43.58%</t>
  </si>
  <si>
    <t>53.11%</t>
  </si>
  <si>
    <t>37.29%</t>
  </si>
  <si>
    <t>9.60%</t>
  </si>
  <si>
    <t>47.80%</t>
  </si>
  <si>
    <t>42.73%</t>
  </si>
  <si>
    <t>9.46%</t>
  </si>
  <si>
    <t>52.89%</t>
  </si>
  <si>
    <t>Adam Hadwin</t>
  </si>
  <si>
    <t>37.31%</t>
  </si>
  <si>
    <t>9.80%</t>
  </si>
  <si>
    <t>49.21%</t>
  </si>
  <si>
    <t>41.49%</t>
  </si>
  <si>
    <t>9.29%</t>
  </si>
  <si>
    <t>46.74%</t>
  </si>
  <si>
    <t>47.37%</t>
  </si>
  <si>
    <t>Eric Cole</t>
  </si>
  <si>
    <t>43.38%</t>
  </si>
  <si>
    <t>9.24%</t>
  </si>
  <si>
    <t>53.48%</t>
  </si>
  <si>
    <t>Si Woo Kim</t>
  </si>
  <si>
    <t>37.48%</t>
  </si>
  <si>
    <t>9.04%</t>
  </si>
  <si>
    <t>54.06%</t>
  </si>
  <si>
    <t>36.85%</t>
  </si>
  <si>
    <t>9.09%</t>
  </si>
  <si>
    <t>45.39%</t>
  </si>
  <si>
    <t>61.80%</t>
  </si>
  <si>
    <t>29.54%</t>
  </si>
  <si>
    <t>8.66%</t>
  </si>
  <si>
    <t>42.93%</t>
  </si>
  <si>
    <t>47.97%</t>
  </si>
  <si>
    <t>42.50%</t>
  </si>
  <si>
    <t>46.80%</t>
  </si>
  <si>
    <t>43.60%</t>
  </si>
  <si>
    <t>49.09%</t>
  </si>
  <si>
    <t>Gary Woodland</t>
  </si>
  <si>
    <t>41.09%</t>
  </si>
  <si>
    <t>9.81%</t>
  </si>
  <si>
    <t>Rickie Fowler</t>
  </si>
  <si>
    <t>57.23%</t>
  </si>
  <si>
    <t>Karl Vilips</t>
  </si>
  <si>
    <t>33.31%</t>
  </si>
  <si>
    <t>51.27%</t>
  </si>
  <si>
    <t>Jacob Bridgeman</t>
  </si>
  <si>
    <t>39.47%</t>
  </si>
  <si>
    <t>9.26%</t>
  </si>
  <si>
    <t>Patrick Rodgers</t>
  </si>
  <si>
    <t>46.39%</t>
  </si>
  <si>
    <t>Ryo Hisatsune</t>
  </si>
  <si>
    <t>43.89%</t>
  </si>
  <si>
    <t>Ryan Gerard</t>
  </si>
  <si>
    <t>46.76%</t>
  </si>
  <si>
    <t>Mackenzie Hughes</t>
  </si>
  <si>
    <t>43.59%</t>
  </si>
  <si>
    <t>9.64%</t>
  </si>
  <si>
    <t>57.68%</t>
  </si>
  <si>
    <t>3.30%</t>
  </si>
  <si>
    <t>33.51%</t>
  </si>
  <si>
    <t>8.81%</t>
  </si>
  <si>
    <t>48.83%</t>
  </si>
  <si>
    <t>41.93%</t>
  </si>
  <si>
    <t>9.23%</t>
  </si>
  <si>
    <t>45.43%</t>
  </si>
  <si>
    <t>45.20%</t>
  </si>
  <si>
    <t>44.57%</t>
  </si>
  <si>
    <t>9.74%</t>
  </si>
  <si>
    <t>47.70%</t>
  </si>
  <si>
    <t>48.66%</t>
  </si>
  <si>
    <t>41.89%</t>
  </si>
  <si>
    <t>53.56%</t>
  </si>
  <si>
    <t>37.36%</t>
  </si>
  <si>
    <t>47.78%</t>
  </si>
  <si>
    <t>43.10%</t>
  </si>
  <si>
    <t>9.11%</t>
  </si>
  <si>
    <t>46.40%</t>
  </si>
  <si>
    <t>47.60%</t>
  </si>
  <si>
    <t>42.92%</t>
  </si>
  <si>
    <t>9.47%</t>
  </si>
  <si>
    <t>57.91%</t>
  </si>
  <si>
    <t>32.78%</t>
  </si>
  <si>
    <t>44.85%</t>
  </si>
  <si>
    <t>48.46%</t>
  </si>
  <si>
    <t>Andrew Novak</t>
  </si>
  <si>
    <t>42.26%</t>
  </si>
  <si>
    <t>49.49%</t>
  </si>
  <si>
    <t>41.36%</t>
  </si>
  <si>
    <t>-</t>
  </si>
  <si>
    <t>55.29%</t>
  </si>
  <si>
    <t>5.30%</t>
  </si>
  <si>
    <t>35.29%</t>
  </si>
  <si>
    <t>49.51%</t>
  </si>
  <si>
    <t>41.52%</t>
  </si>
  <si>
    <t>8.96%</t>
  </si>
  <si>
    <t>44.40%</t>
  </si>
  <si>
    <t>9.91%</t>
  </si>
  <si>
    <t>45.13%</t>
  </si>
  <si>
    <t>45.83%</t>
  </si>
  <si>
    <t>0.30%</t>
  </si>
  <si>
    <t>9.03%</t>
  </si>
  <si>
    <t>59.61%</t>
  </si>
  <si>
    <t>31.64%</t>
  </si>
  <si>
    <t>8.75%</t>
  </si>
  <si>
    <t>51.50%</t>
  </si>
  <si>
    <t>0.20%</t>
  </si>
  <si>
    <t>39.23%</t>
  </si>
  <si>
    <t>46.90%</t>
  </si>
  <si>
    <t>43.73%</t>
  </si>
  <si>
    <t>45.54%</t>
  </si>
  <si>
    <t>44.78%</t>
  </si>
  <si>
    <t>2.70%</t>
  </si>
  <si>
    <t>9.67%</t>
  </si>
  <si>
    <t>44.45%</t>
  </si>
  <si>
    <t>46.70%</t>
  </si>
  <si>
    <t>8.84%</t>
  </si>
  <si>
    <t>47.53%</t>
  </si>
  <si>
    <t>43.13%</t>
  </si>
  <si>
    <t>2.00%</t>
  </si>
  <si>
    <t>9.33%</t>
  </si>
  <si>
    <t>54.68%</t>
  </si>
  <si>
    <t>2.40%</t>
  </si>
  <si>
    <t>35.70%</t>
  </si>
  <si>
    <t>49.61%</t>
  </si>
  <si>
    <t>40.94%</t>
  </si>
  <si>
    <t>50.33%</t>
  </si>
  <si>
    <t>40.28%</t>
  </si>
  <si>
    <t>9.39%</t>
  </si>
  <si>
    <t>48.74%</t>
  </si>
  <si>
    <t>1.10%</t>
  </si>
  <si>
    <t>41.90%</t>
  </si>
  <si>
    <t>9.35%</t>
  </si>
  <si>
    <t>59.41%</t>
  </si>
  <si>
    <t>31.98%</t>
  </si>
  <si>
    <t>8.61%</t>
  </si>
  <si>
    <t>46.77%</t>
  </si>
  <si>
    <t>43.84%</t>
  </si>
  <si>
    <t>9.38%</t>
  </si>
  <si>
    <t>46.97%</t>
  </si>
  <si>
    <t>43.18%</t>
  </si>
  <si>
    <t>9.84%</t>
  </si>
  <si>
    <t>51.53%</t>
  </si>
  <si>
    <t>38.92%</t>
  </si>
  <si>
    <t>9.55%</t>
  </si>
  <si>
    <t>46.82%</t>
  </si>
  <si>
    <t>43.86%</t>
  </si>
  <si>
    <t>45.50%</t>
  </si>
  <si>
    <t>45.15%</t>
  </si>
  <si>
    <t>9.34%</t>
  </si>
  <si>
    <t>49.12%</t>
  </si>
  <si>
    <t>8.94%</t>
  </si>
  <si>
    <t>53.31%</t>
  </si>
  <si>
    <t>37.55%</t>
  </si>
  <si>
    <t>49.03%</t>
  </si>
  <si>
    <t>41.47%</t>
  </si>
  <si>
    <t>9.49%</t>
  </si>
  <si>
    <t>53.41%</t>
  </si>
  <si>
    <t>2.20%</t>
  </si>
  <si>
    <t>37.51%</t>
  </si>
  <si>
    <t>43.74%</t>
  </si>
  <si>
    <t>1.50%</t>
  </si>
  <si>
    <t>42.91%</t>
  </si>
  <si>
    <t>48.12%</t>
  </si>
  <si>
    <t>Adam Scott</t>
  </si>
  <si>
    <t>54.76%</t>
  </si>
  <si>
    <t>Matthieu Pavon</t>
  </si>
  <si>
    <t>36.39%</t>
  </si>
  <si>
    <t>8.85%</t>
  </si>
  <si>
    <t>47.11%</t>
  </si>
  <si>
    <t>43.80%</t>
  </si>
  <si>
    <t>54.89%</t>
  </si>
  <si>
    <t>36.08%</t>
  </si>
  <si>
    <t>55.23%</t>
  </si>
  <si>
    <t>35.58%</t>
  </si>
  <si>
    <t>9.19%</t>
  </si>
  <si>
    <t>44.91%</t>
  </si>
  <si>
    <t>9.20%</t>
  </si>
  <si>
    <t>63.33%</t>
  </si>
  <si>
    <t>28.08%</t>
  </si>
  <si>
    <t>8.59%</t>
  </si>
  <si>
    <t>46.18%</t>
  </si>
  <si>
    <t>1.00%</t>
  </si>
  <si>
    <t>9.25%</t>
  </si>
  <si>
    <t>47.02%</t>
  </si>
  <si>
    <t>46.13%</t>
  </si>
  <si>
    <t>44.32%</t>
  </si>
  <si>
    <t>9.54%</t>
  </si>
  <si>
    <t>53.30%</t>
  </si>
  <si>
    <t>37.62%</t>
  </si>
  <si>
    <t>45.07%</t>
  </si>
  <si>
    <t>45.56%</t>
  </si>
  <si>
    <t>3.10%</t>
  </si>
  <si>
    <t>47.82%</t>
  </si>
  <si>
    <t>43.32%</t>
  </si>
  <si>
    <t>44.01%</t>
  </si>
  <si>
    <t>47.33%</t>
  </si>
  <si>
    <t>8.65%</t>
  </si>
  <si>
    <t>48.32%</t>
  </si>
  <si>
    <t>42.80%</t>
  </si>
  <si>
    <t>8.87%</t>
  </si>
  <si>
    <t>43.44%</t>
  </si>
  <si>
    <t>43.41%</t>
  </si>
  <si>
    <t>8.80%</t>
  </si>
  <si>
    <t>41.65%</t>
  </si>
  <si>
    <t>48.97%</t>
  </si>
  <si>
    <t>3.20%</t>
  </si>
  <si>
    <t>9.37%</t>
  </si>
  <si>
    <t>52.77%</t>
  </si>
  <si>
    <t>38.15%</t>
  </si>
  <si>
    <t>46.25%</t>
  </si>
  <si>
    <t>44.62%</t>
  </si>
  <si>
    <t>9.12%</t>
  </si>
  <si>
    <t>46.92%</t>
  </si>
  <si>
    <t>43.94%</t>
  </si>
  <si>
    <t>46.89%</t>
  </si>
  <si>
    <t>9.16%</t>
  </si>
  <si>
    <t>33.42%</t>
  </si>
  <si>
    <t>8.67%</t>
  </si>
  <si>
    <t>44.14%</t>
  </si>
  <si>
    <t>46.71%</t>
  </si>
  <si>
    <t>2.90%</t>
  </si>
  <si>
    <t>45.57%</t>
  </si>
  <si>
    <t>45.42%</t>
  </si>
  <si>
    <t>9.00%</t>
  </si>
  <si>
    <t>47.15%</t>
  </si>
  <si>
    <t>43.68%</t>
  </si>
  <si>
    <t>50.27%</t>
  </si>
  <si>
    <t>40.64%</t>
  </si>
  <si>
    <t>50.64%</t>
  </si>
  <si>
    <t>40.06%</t>
  </si>
  <si>
    <t>9.30%</t>
  </si>
  <si>
    <t>44.28%</t>
  </si>
  <si>
    <t>46.30%</t>
  </si>
  <si>
    <t>9.41%</t>
  </si>
  <si>
    <t>51.15%</t>
  </si>
  <si>
    <t>40.10%</t>
  </si>
  <si>
    <t>48.15%</t>
  </si>
  <si>
    <t>42.49%</t>
  </si>
  <si>
    <t>42.40%</t>
  </si>
  <si>
    <t>48.67%</t>
  </si>
  <si>
    <t>8.92%</t>
  </si>
  <si>
    <t>45.02%</t>
  </si>
  <si>
    <t>45.55%</t>
  </si>
  <si>
    <t>55.75%</t>
  </si>
  <si>
    <t>35.45%</t>
  </si>
  <si>
    <t>46.48%</t>
  </si>
  <si>
    <t>1.80%</t>
  </si>
  <si>
    <t>44.49%</t>
  </si>
  <si>
    <t>9.02%</t>
  </si>
  <si>
    <t>48.69%</t>
  </si>
  <si>
    <t>42.06%</t>
  </si>
  <si>
    <t>1.70%</t>
  </si>
  <si>
    <t>54.41%</t>
  </si>
  <si>
    <t>36.48%</t>
  </si>
  <si>
    <t>54.15%</t>
  </si>
  <si>
    <t>36.41%</t>
  </si>
  <si>
    <t>46.46%</t>
  </si>
  <si>
    <t>44.37%</t>
  </si>
  <si>
    <t>55.80%</t>
  </si>
  <si>
    <t>35.32%</t>
  </si>
  <si>
    <t>8.88%</t>
  </si>
  <si>
    <t>54.43%</t>
  </si>
  <si>
    <t>36.29%</t>
  </si>
  <si>
    <t>9.28%</t>
  </si>
  <si>
    <t>44.66%</t>
  </si>
  <si>
    <t>45.92%</t>
  </si>
  <si>
    <t>61.71%</t>
  </si>
  <si>
    <t>29.62%</t>
  </si>
  <si>
    <t>0.70%</t>
  </si>
  <si>
    <t>54.91%</t>
  </si>
  <si>
    <t>36.54%</t>
  </si>
  <si>
    <t>8.55%</t>
  </si>
  <si>
    <t>56.61%</t>
  </si>
  <si>
    <t>34.77%</t>
  </si>
  <si>
    <t>8.62%</t>
  </si>
  <si>
    <t>0.40%</t>
  </si>
  <si>
    <t>51.70%</t>
  </si>
  <si>
    <t>38.95%</t>
  </si>
  <si>
    <t>52.82%</t>
  </si>
  <si>
    <t>37.78%</t>
  </si>
  <si>
    <t>9.40%</t>
  </si>
  <si>
    <t>46.83%</t>
  </si>
  <si>
    <t>49.87%</t>
  </si>
  <si>
    <t>40.48%</t>
  </si>
  <si>
    <t>50.20%</t>
  </si>
  <si>
    <t>40.73%</t>
  </si>
  <si>
    <t>9.07%</t>
  </si>
  <si>
    <t>63.93%</t>
  </si>
  <si>
    <t>27.47%</t>
  </si>
  <si>
    <t>8.60%</t>
  </si>
  <si>
    <t>45.74%</t>
  </si>
  <si>
    <t>44.69%</t>
  </si>
  <si>
    <t>51.62%</t>
  </si>
  <si>
    <t>38.72%</t>
  </si>
  <si>
    <t>9.66%</t>
  </si>
  <si>
    <t>47.28%</t>
  </si>
  <si>
    <t>43.64%</t>
  </si>
  <si>
    <t>57.03%</t>
  </si>
  <si>
    <t>33.57%</t>
  </si>
  <si>
    <t>50.59%</t>
  </si>
  <si>
    <t>40.49%</t>
  </si>
  <si>
    <t>40.71%</t>
  </si>
  <si>
    <t>49.99%</t>
  </si>
  <si>
    <t>4.20%</t>
  </si>
  <si>
    <t>51.01%</t>
  </si>
  <si>
    <t>39.63%</t>
  </si>
  <si>
    <t>50.49%</t>
  </si>
  <si>
    <t>40.12%</t>
  </si>
  <si>
    <t>49.36%</t>
  </si>
  <si>
    <t>41.40%</t>
  </si>
  <si>
    <t>58.84%</t>
  </si>
  <si>
    <t>32.34%</t>
  </si>
  <si>
    <t>8.82%</t>
  </si>
  <si>
    <t>51.51%</t>
  </si>
  <si>
    <t>48.11%</t>
  </si>
  <si>
    <t>42.35%</t>
  </si>
  <si>
    <t>9.53%</t>
  </si>
  <si>
    <t>49.60%</t>
  </si>
  <si>
    <t>40.98%</t>
  </si>
  <si>
    <t>55.85%</t>
  </si>
  <si>
    <t>35.39%</t>
  </si>
  <si>
    <t>8.76%</t>
  </si>
  <si>
    <t>46.91%</t>
  </si>
  <si>
    <t>43.47%</t>
  </si>
  <si>
    <t>9.61%</t>
  </si>
  <si>
    <t>46.49%</t>
  </si>
  <si>
    <t>43.97%</t>
  </si>
  <si>
    <t>46.93%</t>
  </si>
  <si>
    <t>43.30%</t>
  </si>
  <si>
    <t>9.76%</t>
  </si>
  <si>
    <t>44.77%</t>
  </si>
  <si>
    <t>46.16%</t>
  </si>
  <si>
    <t>3.60%</t>
  </si>
  <si>
    <t>52.78%</t>
  </si>
  <si>
    <t>37.90%</t>
  </si>
  <si>
    <t>55.34%</t>
  </si>
  <si>
    <t>35.24%</t>
  </si>
  <si>
    <t>48.84%</t>
  </si>
  <si>
    <t>41.88%</t>
  </si>
  <si>
    <t>45.91%</t>
  </si>
  <si>
    <t>44.44%</t>
  </si>
  <si>
    <t>48.18%</t>
  </si>
  <si>
    <t>49.92%</t>
  </si>
  <si>
    <t>40.59%</t>
  </si>
  <si>
    <t>9.48%</t>
  </si>
  <si>
    <t>51.87%</t>
  </si>
  <si>
    <t>38.40%</t>
  </si>
  <si>
    <t>9.73%</t>
  </si>
  <si>
    <t>50.97%</t>
  </si>
  <si>
    <t>39.92%</t>
  </si>
  <si>
    <t>58.77%</t>
  </si>
  <si>
    <t>32.33%</t>
  </si>
  <si>
    <t>8.90%</t>
  </si>
  <si>
    <t>49.82%</t>
  </si>
  <si>
    <t>40.67%</t>
  </si>
  <si>
    <t>9.50%</t>
  </si>
  <si>
    <t>51.24%</t>
  </si>
  <si>
    <t>39.28%</t>
  </si>
  <si>
    <t>44.47%</t>
  </si>
  <si>
    <t>45.41%</t>
  </si>
  <si>
    <t>10.11%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</si>
</sst>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quotePrefix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165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30.7109375" style="2" customWidth="1"/>
    <col min="7" max="8" width="0" hidden="1" customWidth="1"/>
    <col min="18" max="25" width="0" hidden="1" customWidth="1"/>
  </cols>
  <sheetData>
    <row r="1" spans="1:2" x14ac:dyDescent="0.25">
      <c r="A1" s="2" t="s">
        <v>0</v>
      </c>
    </row>
    <row r="2" spans="1:2" x14ac:dyDescent="0.25">
      <c r="A2" s="2" t="str">
        <f t="shared" ref="A2:A65" si="0">IF(J2="","",CONCATENATE(J2," ",I2))</f>
        <v/>
      </c>
      <c r="B2" s="3"/>
    </row>
    <row r="3" spans="1:2" x14ac:dyDescent="0.25">
      <c r="A3" s="2" t="str">
        <f t="shared" si="0"/>
        <v/>
      </c>
      <c r="B3" s="3"/>
    </row>
    <row r="4" spans="1:2" x14ac:dyDescent="0.25">
      <c r="A4" s="2" t="str">
        <f t="shared" si="0"/>
        <v/>
      </c>
      <c r="B4" s="3"/>
    </row>
    <row r="5" spans="1:2" x14ac:dyDescent="0.25">
      <c r="A5" s="2" t="str">
        <f t="shared" si="0"/>
        <v/>
      </c>
      <c r="B5" s="3"/>
    </row>
    <row r="6" spans="1:2" x14ac:dyDescent="0.25">
      <c r="A6" s="2" t="str">
        <f t="shared" si="0"/>
        <v/>
      </c>
      <c r="B6" s="3"/>
    </row>
    <row r="7" spans="1:2" x14ac:dyDescent="0.25">
      <c r="A7" s="2" t="str">
        <f t="shared" si="0"/>
        <v/>
      </c>
      <c r="B7" s="3"/>
    </row>
    <row r="8" spans="1:2" x14ac:dyDescent="0.25">
      <c r="A8" s="2" t="str">
        <f t="shared" si="0"/>
        <v/>
      </c>
      <c r="B8" s="3"/>
    </row>
    <row r="9" spans="1:2" x14ac:dyDescent="0.25">
      <c r="A9" s="2" t="str">
        <f t="shared" si="0"/>
        <v/>
      </c>
      <c r="B9" s="3"/>
    </row>
    <row r="10" spans="1:2" x14ac:dyDescent="0.25">
      <c r="A10" s="2" t="str">
        <f t="shared" si="0"/>
        <v/>
      </c>
      <c r="B10" s="3"/>
    </row>
    <row r="11" spans="1:2" x14ac:dyDescent="0.25">
      <c r="A11" s="2" t="str">
        <f t="shared" si="0"/>
        <v/>
      </c>
      <c r="B11" s="3"/>
    </row>
    <row r="12" spans="1:2" x14ac:dyDescent="0.25">
      <c r="A12" s="2" t="str">
        <f t="shared" si="0"/>
        <v/>
      </c>
      <c r="B12" s="3"/>
    </row>
    <row r="13" spans="1:2" x14ac:dyDescent="0.25">
      <c r="A13" s="2" t="str">
        <f t="shared" si="0"/>
        <v/>
      </c>
      <c r="B13" s="3"/>
    </row>
    <row r="14" spans="1:2" x14ac:dyDescent="0.25">
      <c r="A14" s="2" t="str">
        <f t="shared" si="0"/>
        <v/>
      </c>
      <c r="B14" s="3"/>
    </row>
    <row r="15" spans="1:2" x14ac:dyDescent="0.25">
      <c r="A15" s="2" t="str">
        <f t="shared" si="0"/>
        <v/>
      </c>
      <c r="B15" s="3"/>
    </row>
    <row r="16" spans="1:2" x14ac:dyDescent="0.25">
      <c r="A16" s="2" t="str">
        <f t="shared" si="0"/>
        <v/>
      </c>
      <c r="B16" s="3"/>
    </row>
    <row r="17" spans="1:2" x14ac:dyDescent="0.25">
      <c r="A17" s="2" t="str">
        <f t="shared" si="0"/>
        <v/>
      </c>
      <c r="B17" s="3"/>
    </row>
    <row r="18" spans="1:2" x14ac:dyDescent="0.25">
      <c r="A18" s="2" t="str">
        <f t="shared" si="0"/>
        <v/>
      </c>
      <c r="B18" s="3"/>
    </row>
    <row r="19" spans="1:2" x14ac:dyDescent="0.25">
      <c r="A19" s="2" t="str">
        <f t="shared" si="0"/>
        <v/>
      </c>
      <c r="B19" s="3"/>
    </row>
    <row r="20" spans="1:2" x14ac:dyDescent="0.25">
      <c r="A20" s="2" t="str">
        <f t="shared" si="0"/>
        <v/>
      </c>
      <c r="B20" s="3"/>
    </row>
    <row r="21" spans="1:2" x14ac:dyDescent="0.25">
      <c r="A21" s="2" t="str">
        <f t="shared" si="0"/>
        <v/>
      </c>
      <c r="B21" s="3"/>
    </row>
    <row r="22" spans="1:2" x14ac:dyDescent="0.25">
      <c r="A22" s="2" t="str">
        <f t="shared" si="0"/>
        <v/>
      </c>
      <c r="B22" s="3"/>
    </row>
    <row r="23" spans="1:2" x14ac:dyDescent="0.25">
      <c r="A23" s="2" t="str">
        <f t="shared" si="0"/>
        <v/>
      </c>
      <c r="B23" s="3"/>
    </row>
    <row r="24" spans="1:2" x14ac:dyDescent="0.25">
      <c r="A24" s="2" t="str">
        <f t="shared" si="0"/>
        <v/>
      </c>
      <c r="B24" s="3"/>
    </row>
    <row r="25" spans="1:2" x14ac:dyDescent="0.25">
      <c r="A25" s="2" t="str">
        <f t="shared" si="0"/>
        <v/>
      </c>
      <c r="B25" s="3"/>
    </row>
    <row r="26" spans="1:2" x14ac:dyDescent="0.25">
      <c r="A26" s="2" t="str">
        <f t="shared" si="0"/>
        <v/>
      </c>
      <c r="B26" s="3"/>
    </row>
    <row r="27" spans="1:2" x14ac:dyDescent="0.25">
      <c r="A27" s="2" t="str">
        <f t="shared" si="0"/>
        <v/>
      </c>
      <c r="B27" s="3"/>
    </row>
    <row r="28" spans="1:2" x14ac:dyDescent="0.25">
      <c r="A28" s="2" t="str">
        <f t="shared" si="0"/>
        <v/>
      </c>
      <c r="B28" s="3"/>
    </row>
    <row r="29" spans="1:2" x14ac:dyDescent="0.25">
      <c r="A29" s="2" t="str">
        <f t="shared" si="0"/>
        <v/>
      </c>
      <c r="B29" s="3"/>
    </row>
    <row r="30" spans="1:2" x14ac:dyDescent="0.25">
      <c r="A30" s="2" t="str">
        <f t="shared" si="0"/>
        <v/>
      </c>
      <c r="B30" s="3"/>
    </row>
    <row r="31" spans="1:2" x14ac:dyDescent="0.25">
      <c r="A31" s="2" t="str">
        <f t="shared" si="0"/>
        <v/>
      </c>
      <c r="B31" s="3"/>
    </row>
    <row r="32" spans="1:2" x14ac:dyDescent="0.25">
      <c r="A32" s="2" t="str">
        <f t="shared" si="0"/>
        <v/>
      </c>
      <c r="B32" s="3"/>
    </row>
    <row r="33" spans="1:2" x14ac:dyDescent="0.25">
      <c r="A33" s="2" t="str">
        <f t="shared" si="0"/>
        <v/>
      </c>
      <c r="B33" s="3"/>
    </row>
    <row r="34" spans="1:2" x14ac:dyDescent="0.25">
      <c r="A34" s="2" t="str">
        <f t="shared" si="0"/>
        <v/>
      </c>
      <c r="B34" s="3"/>
    </row>
    <row r="35" spans="1:2" x14ac:dyDescent="0.25">
      <c r="A35" s="2" t="str">
        <f t="shared" si="0"/>
        <v/>
      </c>
      <c r="B35" s="3"/>
    </row>
    <row r="36" spans="1:2" x14ac:dyDescent="0.25">
      <c r="A36" s="2" t="str">
        <f t="shared" si="0"/>
        <v/>
      </c>
      <c r="B36" s="3"/>
    </row>
    <row r="37" spans="1:2" x14ac:dyDescent="0.25">
      <c r="A37" s="2" t="str">
        <f t="shared" si="0"/>
        <v/>
      </c>
      <c r="B37" s="3"/>
    </row>
    <row r="38" spans="1:2" x14ac:dyDescent="0.25">
      <c r="A38" s="2" t="str">
        <f t="shared" si="0"/>
        <v/>
      </c>
      <c r="B38" s="3"/>
    </row>
    <row r="39" spans="1:2" x14ac:dyDescent="0.25">
      <c r="A39" s="2" t="str">
        <f t="shared" si="0"/>
        <v/>
      </c>
      <c r="B39" s="3"/>
    </row>
    <row r="40" spans="1:2" x14ac:dyDescent="0.25">
      <c r="A40" s="2" t="str">
        <f t="shared" si="0"/>
        <v/>
      </c>
      <c r="B40" s="3"/>
    </row>
    <row r="41" spans="1:2" x14ac:dyDescent="0.25">
      <c r="A41" s="2" t="str">
        <f t="shared" si="0"/>
        <v/>
      </c>
      <c r="B41" s="3"/>
    </row>
    <row r="42" spans="1:2" x14ac:dyDescent="0.25">
      <c r="A42" s="2" t="str">
        <f t="shared" si="0"/>
        <v/>
      </c>
      <c r="B42" s="3"/>
    </row>
    <row r="43" spans="1:2" x14ac:dyDescent="0.25">
      <c r="A43" s="2" t="str">
        <f t="shared" si="0"/>
        <v/>
      </c>
      <c r="B43" s="3"/>
    </row>
    <row r="44" spans="1:2" x14ac:dyDescent="0.25">
      <c r="A44" s="2" t="str">
        <f t="shared" si="0"/>
        <v/>
      </c>
      <c r="B44" s="3"/>
    </row>
    <row r="45" spans="1:2" x14ac:dyDescent="0.25">
      <c r="A45" s="2" t="str">
        <f t="shared" si="0"/>
        <v/>
      </c>
      <c r="B45" s="3"/>
    </row>
    <row r="46" spans="1:2" x14ac:dyDescent="0.25">
      <c r="A46" s="2" t="str">
        <f t="shared" si="0"/>
        <v/>
      </c>
      <c r="B46" s="3"/>
    </row>
    <row r="47" spans="1:2" x14ac:dyDescent="0.25">
      <c r="A47" s="2" t="str">
        <f t="shared" si="0"/>
        <v/>
      </c>
      <c r="B47" s="3"/>
    </row>
    <row r="48" spans="1:2" x14ac:dyDescent="0.25">
      <c r="A48" s="2" t="str">
        <f t="shared" si="0"/>
        <v/>
      </c>
      <c r="B48" s="3"/>
    </row>
    <row r="49" spans="1:2" x14ac:dyDescent="0.25">
      <c r="A49" s="2" t="str">
        <f t="shared" si="0"/>
        <v/>
      </c>
      <c r="B49" s="3"/>
    </row>
    <row r="50" spans="1:2" x14ac:dyDescent="0.25">
      <c r="A50" s="2" t="str">
        <f t="shared" si="0"/>
        <v/>
      </c>
      <c r="B50" s="3"/>
    </row>
    <row r="51" spans="1:2" x14ac:dyDescent="0.25">
      <c r="A51" s="2" t="str">
        <f t="shared" si="0"/>
        <v/>
      </c>
      <c r="B51" s="3"/>
    </row>
    <row r="52" spans="1:2" x14ac:dyDescent="0.25">
      <c r="A52" s="2" t="str">
        <f t="shared" si="0"/>
        <v/>
      </c>
      <c r="B52" s="3"/>
    </row>
    <row r="53" spans="1:2" x14ac:dyDescent="0.25">
      <c r="A53" s="2" t="str">
        <f t="shared" si="0"/>
        <v/>
      </c>
      <c r="B53" s="3"/>
    </row>
    <row r="54" spans="1:2" x14ac:dyDescent="0.25">
      <c r="A54" s="2" t="str">
        <f t="shared" si="0"/>
        <v/>
      </c>
      <c r="B54" s="3"/>
    </row>
    <row r="55" spans="1:2" x14ac:dyDescent="0.25">
      <c r="A55" s="2" t="str">
        <f t="shared" si="0"/>
        <v/>
      </c>
      <c r="B55" s="3"/>
    </row>
    <row r="56" spans="1:2" x14ac:dyDescent="0.25">
      <c r="A56" s="2" t="str">
        <f t="shared" si="0"/>
        <v/>
      </c>
      <c r="B56" s="3"/>
    </row>
    <row r="57" spans="1:2" x14ac:dyDescent="0.25">
      <c r="A57" s="2" t="str">
        <f t="shared" si="0"/>
        <v/>
      </c>
      <c r="B57" s="3"/>
    </row>
    <row r="58" spans="1:2" x14ac:dyDescent="0.25">
      <c r="A58" s="2" t="str">
        <f t="shared" si="0"/>
        <v/>
      </c>
      <c r="B58" s="3"/>
    </row>
    <row r="59" spans="1:2" x14ac:dyDescent="0.25">
      <c r="A59" s="2" t="str">
        <f t="shared" si="0"/>
        <v/>
      </c>
      <c r="B59" s="3"/>
    </row>
    <row r="60" spans="1:2" x14ac:dyDescent="0.25">
      <c r="A60" s="2" t="str">
        <f t="shared" si="0"/>
        <v/>
      </c>
      <c r="B60" s="3"/>
    </row>
    <row r="61" spans="1:2" x14ac:dyDescent="0.25">
      <c r="A61" s="2" t="str">
        <f t="shared" si="0"/>
        <v/>
      </c>
      <c r="B61" s="3"/>
    </row>
    <row r="62" spans="1:2" x14ac:dyDescent="0.25">
      <c r="A62" s="2" t="str">
        <f t="shared" si="0"/>
        <v/>
      </c>
      <c r="B62" s="3"/>
    </row>
    <row r="63" spans="1:2" x14ac:dyDescent="0.25">
      <c r="A63" s="2" t="str">
        <f t="shared" si="0"/>
        <v/>
      </c>
      <c r="B63" s="3"/>
    </row>
    <row r="64" spans="1:2" x14ac:dyDescent="0.25">
      <c r="A64" s="2" t="str">
        <f t="shared" si="0"/>
        <v/>
      </c>
      <c r="B64" s="3"/>
    </row>
    <row r="65" spans="1:2" x14ac:dyDescent="0.25">
      <c r="A65" s="2" t="str">
        <f t="shared" si="0"/>
        <v/>
      </c>
      <c r="B65" s="3"/>
    </row>
    <row r="66" spans="1:2" x14ac:dyDescent="0.25">
      <c r="A66" s="2" t="str">
        <f t="shared" ref="A66:A129" si="1">IF(J66="","",CONCATENATE(J66," ",I66))</f>
        <v/>
      </c>
      <c r="B66" s="3"/>
    </row>
    <row r="67" spans="1:2" x14ac:dyDescent="0.25">
      <c r="A67" s="2" t="str">
        <f t="shared" si="1"/>
        <v/>
      </c>
      <c r="B67" s="3"/>
    </row>
    <row r="68" spans="1:2" x14ac:dyDescent="0.25">
      <c r="A68" s="2" t="str">
        <f t="shared" si="1"/>
        <v/>
      </c>
      <c r="B68" s="3"/>
    </row>
    <row r="69" spans="1:2" x14ac:dyDescent="0.25">
      <c r="A69" s="2" t="str">
        <f t="shared" si="1"/>
        <v/>
      </c>
      <c r="B69" s="3"/>
    </row>
    <row r="70" spans="1:2" x14ac:dyDescent="0.25">
      <c r="A70" s="2" t="str">
        <f t="shared" si="1"/>
        <v/>
      </c>
      <c r="B70" s="3"/>
    </row>
    <row r="71" spans="1:2" x14ac:dyDescent="0.25">
      <c r="A71" s="2" t="str">
        <f t="shared" si="1"/>
        <v/>
      </c>
      <c r="B71" s="3"/>
    </row>
    <row r="72" spans="1:2" x14ac:dyDescent="0.25">
      <c r="A72" s="2" t="str">
        <f t="shared" si="1"/>
        <v/>
      </c>
      <c r="B72" s="3"/>
    </row>
    <row r="73" spans="1:2" x14ac:dyDescent="0.25">
      <c r="A73" s="2" t="str">
        <f t="shared" si="1"/>
        <v/>
      </c>
      <c r="B73" s="3"/>
    </row>
    <row r="74" spans="1:2" x14ac:dyDescent="0.25">
      <c r="A74" s="2" t="str">
        <f t="shared" si="1"/>
        <v/>
      </c>
      <c r="B74" s="3"/>
    </row>
    <row r="75" spans="1:2" x14ac:dyDescent="0.25">
      <c r="A75" s="2" t="str">
        <f t="shared" si="1"/>
        <v/>
      </c>
      <c r="B75" s="3"/>
    </row>
    <row r="76" spans="1:2" x14ac:dyDescent="0.25">
      <c r="A76" s="2" t="str">
        <f t="shared" si="1"/>
        <v/>
      </c>
      <c r="B76" s="3"/>
    </row>
    <row r="77" spans="1:2" x14ac:dyDescent="0.25">
      <c r="A77" s="2" t="str">
        <f t="shared" si="1"/>
        <v/>
      </c>
      <c r="B77" s="3"/>
    </row>
    <row r="78" spans="1:2" x14ac:dyDescent="0.25">
      <c r="A78" s="2" t="str">
        <f t="shared" si="1"/>
        <v/>
      </c>
      <c r="B78" s="3"/>
    </row>
    <row r="79" spans="1:2" x14ac:dyDescent="0.25">
      <c r="A79" s="2" t="str">
        <f t="shared" si="1"/>
        <v/>
      </c>
      <c r="B79" s="3"/>
    </row>
    <row r="80" spans="1:2" x14ac:dyDescent="0.25">
      <c r="A80" s="2" t="str">
        <f t="shared" si="1"/>
        <v/>
      </c>
      <c r="B80" s="3"/>
    </row>
    <row r="81" spans="1:2" x14ac:dyDescent="0.25">
      <c r="A81" s="2" t="str">
        <f t="shared" si="1"/>
        <v/>
      </c>
      <c r="B81" s="3"/>
    </row>
    <row r="82" spans="1:2" x14ac:dyDescent="0.25">
      <c r="A82" s="2" t="str">
        <f t="shared" si="1"/>
        <v/>
      </c>
      <c r="B82" s="3"/>
    </row>
    <row r="83" spans="1:2" x14ac:dyDescent="0.25">
      <c r="A83" s="2" t="str">
        <f t="shared" si="1"/>
        <v/>
      </c>
      <c r="B83" s="3"/>
    </row>
    <row r="84" spans="1:2" x14ac:dyDescent="0.25">
      <c r="A84" s="2" t="str">
        <f t="shared" si="1"/>
        <v/>
      </c>
      <c r="B84" s="3"/>
    </row>
    <row r="85" spans="1:2" x14ac:dyDescent="0.25">
      <c r="A85" s="2" t="str">
        <f t="shared" si="1"/>
        <v/>
      </c>
      <c r="B85" s="3"/>
    </row>
    <row r="86" spans="1:2" x14ac:dyDescent="0.25">
      <c r="A86" s="2" t="str">
        <f t="shared" si="1"/>
        <v/>
      </c>
      <c r="B86" s="3"/>
    </row>
    <row r="87" spans="1:2" x14ac:dyDescent="0.25">
      <c r="A87" s="2" t="str">
        <f t="shared" si="1"/>
        <v/>
      </c>
      <c r="B87" s="3"/>
    </row>
    <row r="88" spans="1:2" x14ac:dyDescent="0.25">
      <c r="A88" s="2" t="str">
        <f t="shared" si="1"/>
        <v/>
      </c>
      <c r="B88" s="3"/>
    </row>
    <row r="89" spans="1:2" x14ac:dyDescent="0.25">
      <c r="A89" s="2" t="str">
        <f t="shared" si="1"/>
        <v/>
      </c>
      <c r="B89" s="3"/>
    </row>
    <row r="90" spans="1:2" x14ac:dyDescent="0.25">
      <c r="A90" s="2" t="str">
        <f t="shared" si="1"/>
        <v/>
      </c>
      <c r="B90" s="3"/>
    </row>
    <row r="91" spans="1:2" x14ac:dyDescent="0.25">
      <c r="A91" s="2" t="str">
        <f t="shared" si="1"/>
        <v/>
      </c>
      <c r="B91" s="3"/>
    </row>
    <row r="92" spans="1:2" x14ac:dyDescent="0.25">
      <c r="A92" s="2" t="str">
        <f t="shared" si="1"/>
        <v/>
      </c>
      <c r="B92" s="3"/>
    </row>
    <row r="93" spans="1:2" x14ac:dyDescent="0.25">
      <c r="A93" s="2" t="str">
        <f t="shared" si="1"/>
        <v/>
      </c>
      <c r="B93" s="3"/>
    </row>
    <row r="94" spans="1:2" x14ac:dyDescent="0.25">
      <c r="A94" s="2" t="str">
        <f t="shared" si="1"/>
        <v/>
      </c>
      <c r="B94" s="3"/>
    </row>
    <row r="95" spans="1:2" x14ac:dyDescent="0.25">
      <c r="A95" s="2" t="str">
        <f t="shared" si="1"/>
        <v/>
      </c>
      <c r="B95" s="3"/>
    </row>
    <row r="96" spans="1:2" x14ac:dyDescent="0.25">
      <c r="A96" s="2" t="str">
        <f t="shared" si="1"/>
        <v/>
      </c>
      <c r="B96" s="3"/>
    </row>
    <row r="97" spans="1:2" x14ac:dyDescent="0.25">
      <c r="A97" s="2" t="str">
        <f t="shared" si="1"/>
        <v/>
      </c>
      <c r="B97" s="3"/>
    </row>
    <row r="98" spans="1:2" x14ac:dyDescent="0.25">
      <c r="A98" s="2" t="str">
        <f t="shared" si="1"/>
        <v/>
      </c>
      <c r="B98" s="3"/>
    </row>
    <row r="99" spans="1:2" x14ac:dyDescent="0.25">
      <c r="A99" s="2" t="str">
        <f t="shared" si="1"/>
        <v/>
      </c>
      <c r="B99" s="3"/>
    </row>
    <row r="100" spans="1:2" x14ac:dyDescent="0.25">
      <c r="A100" s="2" t="str">
        <f t="shared" si="1"/>
        <v/>
      </c>
      <c r="B100" s="3"/>
    </row>
    <row r="101" spans="1:2" x14ac:dyDescent="0.25">
      <c r="A101" s="2" t="str">
        <f t="shared" si="1"/>
        <v/>
      </c>
      <c r="B101" s="3"/>
    </row>
    <row r="102" spans="1:2" x14ac:dyDescent="0.25">
      <c r="A102" s="2" t="str">
        <f t="shared" si="1"/>
        <v/>
      </c>
      <c r="B102" s="3"/>
    </row>
    <row r="103" spans="1:2" x14ac:dyDescent="0.25">
      <c r="A103" s="2" t="str">
        <f t="shared" si="1"/>
        <v/>
      </c>
      <c r="B103" s="3"/>
    </row>
    <row r="104" spans="1:2" x14ac:dyDescent="0.25">
      <c r="A104" s="2" t="str">
        <f t="shared" si="1"/>
        <v/>
      </c>
      <c r="B104" s="3"/>
    </row>
    <row r="105" spans="1:2" x14ac:dyDescent="0.25">
      <c r="A105" s="2" t="str">
        <f t="shared" si="1"/>
        <v/>
      </c>
      <c r="B105" s="3"/>
    </row>
    <row r="106" spans="1:2" x14ac:dyDescent="0.25">
      <c r="A106" s="2" t="str">
        <f t="shared" si="1"/>
        <v/>
      </c>
      <c r="B106" s="3"/>
    </row>
    <row r="107" spans="1:2" x14ac:dyDescent="0.25">
      <c r="A107" s="2" t="str">
        <f t="shared" si="1"/>
        <v/>
      </c>
      <c r="B107" s="3"/>
    </row>
    <row r="108" spans="1:2" x14ac:dyDescent="0.25">
      <c r="A108" s="2" t="str">
        <f t="shared" si="1"/>
        <v/>
      </c>
      <c r="B108" s="3"/>
    </row>
    <row r="109" spans="1:2" x14ac:dyDescent="0.25">
      <c r="A109" s="2" t="str">
        <f t="shared" si="1"/>
        <v/>
      </c>
      <c r="B109" s="3"/>
    </row>
    <row r="110" spans="1:2" x14ac:dyDescent="0.25">
      <c r="A110" s="2" t="str">
        <f t="shared" si="1"/>
        <v/>
      </c>
      <c r="B110" s="3"/>
    </row>
    <row r="111" spans="1:2" x14ac:dyDescent="0.25">
      <c r="A111" s="2" t="str">
        <f t="shared" si="1"/>
        <v/>
      </c>
      <c r="B111" s="3"/>
    </row>
    <row r="112" spans="1:2" x14ac:dyDescent="0.25">
      <c r="A112" s="2" t="str">
        <f t="shared" si="1"/>
        <v/>
      </c>
      <c r="B112" s="3"/>
    </row>
    <row r="113" spans="1:2" x14ac:dyDescent="0.25">
      <c r="A113" s="2" t="str">
        <f t="shared" si="1"/>
        <v/>
      </c>
      <c r="B113" s="3"/>
    </row>
    <row r="114" spans="1:2" x14ac:dyDescent="0.25">
      <c r="A114" s="2" t="str">
        <f t="shared" si="1"/>
        <v/>
      </c>
      <c r="B114" s="3"/>
    </row>
    <row r="115" spans="1:2" x14ac:dyDescent="0.25">
      <c r="A115" s="2" t="str">
        <f t="shared" si="1"/>
        <v/>
      </c>
      <c r="B115" s="3"/>
    </row>
    <row r="116" spans="1:2" x14ac:dyDescent="0.25">
      <c r="A116" s="2" t="str">
        <f t="shared" si="1"/>
        <v/>
      </c>
      <c r="B116" s="3"/>
    </row>
    <row r="117" spans="1:2" x14ac:dyDescent="0.25">
      <c r="A117" s="2" t="str">
        <f t="shared" si="1"/>
        <v/>
      </c>
      <c r="B117" s="3"/>
    </row>
    <row r="118" spans="1:2" x14ac:dyDescent="0.25">
      <c r="A118" s="2" t="str">
        <f t="shared" si="1"/>
        <v/>
      </c>
      <c r="B118" s="3"/>
    </row>
    <row r="119" spans="1:2" x14ac:dyDescent="0.25">
      <c r="A119" s="2" t="str">
        <f t="shared" si="1"/>
        <v/>
      </c>
      <c r="B119" s="3"/>
    </row>
    <row r="120" spans="1:2" x14ac:dyDescent="0.25">
      <c r="A120" s="2" t="str">
        <f t="shared" si="1"/>
        <v/>
      </c>
      <c r="B120" s="3"/>
    </row>
    <row r="121" spans="1:2" x14ac:dyDescent="0.25">
      <c r="A121" s="2" t="str">
        <f t="shared" si="1"/>
        <v/>
      </c>
      <c r="B121" s="3"/>
    </row>
    <row r="122" spans="1:2" x14ac:dyDescent="0.25">
      <c r="A122" s="2" t="str">
        <f t="shared" si="1"/>
        <v/>
      </c>
      <c r="B122" s="3"/>
    </row>
    <row r="123" spans="1:2" x14ac:dyDescent="0.25">
      <c r="A123" s="2" t="str">
        <f t="shared" si="1"/>
        <v/>
      </c>
      <c r="B123" s="3"/>
    </row>
    <row r="124" spans="1:2" x14ac:dyDescent="0.25">
      <c r="A124" s="2" t="str">
        <f t="shared" si="1"/>
        <v/>
      </c>
      <c r="B124" s="3"/>
    </row>
    <row r="125" spans="1:2" x14ac:dyDescent="0.25">
      <c r="A125" s="2" t="str">
        <f t="shared" si="1"/>
        <v/>
      </c>
      <c r="B125" s="3"/>
    </row>
    <row r="126" spans="1:2" x14ac:dyDescent="0.25">
      <c r="A126" s="2" t="str">
        <f t="shared" si="1"/>
        <v/>
      </c>
      <c r="B126" s="3"/>
    </row>
    <row r="127" spans="1:2" x14ac:dyDescent="0.25">
      <c r="A127" s="2" t="str">
        <f t="shared" si="1"/>
        <v/>
      </c>
      <c r="B127" s="3"/>
    </row>
    <row r="128" spans="1:2" x14ac:dyDescent="0.25">
      <c r="A128" s="2" t="str">
        <f t="shared" si="1"/>
        <v/>
      </c>
      <c r="B128" s="3"/>
    </row>
    <row r="129" spans="1:2" x14ac:dyDescent="0.25">
      <c r="A129" s="2" t="str">
        <f t="shared" si="1"/>
        <v/>
      </c>
      <c r="B129" s="3"/>
    </row>
    <row r="130" spans="1:2" x14ac:dyDescent="0.25">
      <c r="A130" s="2" t="str">
        <f t="shared" ref="A130:A193" si="2">IF(J130="","",CONCATENATE(J130," ",I130))</f>
        <v/>
      </c>
      <c r="B130" s="3"/>
    </row>
    <row r="131" spans="1:2" x14ac:dyDescent="0.25">
      <c r="A131" s="2" t="str">
        <f t="shared" si="2"/>
        <v/>
      </c>
      <c r="B131" s="3"/>
    </row>
    <row r="132" spans="1:2" x14ac:dyDescent="0.25">
      <c r="A132" s="2" t="str">
        <f t="shared" si="2"/>
        <v/>
      </c>
      <c r="B132" s="3"/>
    </row>
    <row r="133" spans="1:2" x14ac:dyDescent="0.25">
      <c r="A133" s="2" t="str">
        <f t="shared" si="2"/>
        <v/>
      </c>
      <c r="B133" s="3"/>
    </row>
    <row r="134" spans="1:2" x14ac:dyDescent="0.25">
      <c r="A134" s="2" t="str">
        <f t="shared" si="2"/>
        <v/>
      </c>
      <c r="B134" s="3"/>
    </row>
    <row r="135" spans="1:2" x14ac:dyDescent="0.25">
      <c r="A135" s="2" t="str">
        <f t="shared" si="2"/>
        <v/>
      </c>
      <c r="B135" s="3"/>
    </row>
    <row r="136" spans="1:2" x14ac:dyDescent="0.25">
      <c r="A136" s="2" t="str">
        <f t="shared" si="2"/>
        <v/>
      </c>
      <c r="B136" s="3"/>
    </row>
    <row r="137" spans="1:2" x14ac:dyDescent="0.25">
      <c r="A137" s="2" t="str">
        <f t="shared" si="2"/>
        <v/>
      </c>
      <c r="B137" s="3"/>
    </row>
    <row r="138" spans="1:2" x14ac:dyDescent="0.25">
      <c r="A138" s="2" t="str">
        <f t="shared" si="2"/>
        <v/>
      </c>
      <c r="B138" s="3"/>
    </row>
    <row r="139" spans="1:2" x14ac:dyDescent="0.25">
      <c r="A139" s="2" t="str">
        <f t="shared" si="2"/>
        <v/>
      </c>
      <c r="B139" s="3"/>
    </row>
    <row r="140" spans="1:2" x14ac:dyDescent="0.25">
      <c r="A140" s="2" t="str">
        <f t="shared" si="2"/>
        <v/>
      </c>
      <c r="B140" s="3"/>
    </row>
    <row r="141" spans="1:2" x14ac:dyDescent="0.25">
      <c r="A141" s="2" t="str">
        <f t="shared" si="2"/>
        <v/>
      </c>
      <c r="B141" s="3"/>
    </row>
    <row r="142" spans="1:2" x14ac:dyDescent="0.25">
      <c r="A142" s="2" t="str">
        <f t="shared" si="2"/>
        <v/>
      </c>
      <c r="B142" s="3"/>
    </row>
    <row r="143" spans="1:2" x14ac:dyDescent="0.25">
      <c r="A143" s="2" t="str">
        <f t="shared" si="2"/>
        <v/>
      </c>
      <c r="B143" s="3"/>
    </row>
    <row r="144" spans="1:2" x14ac:dyDescent="0.25">
      <c r="A144" s="2" t="str">
        <f t="shared" si="2"/>
        <v/>
      </c>
      <c r="B144" s="3"/>
    </row>
    <row r="145" spans="1:2" x14ac:dyDescent="0.25">
      <c r="A145" s="2" t="str">
        <f t="shared" si="2"/>
        <v/>
      </c>
      <c r="B145" s="3"/>
    </row>
    <row r="146" spans="1:2" x14ac:dyDescent="0.25">
      <c r="A146" s="2" t="str">
        <f t="shared" si="2"/>
        <v/>
      </c>
      <c r="B146" s="3"/>
    </row>
    <row r="147" spans="1:2" x14ac:dyDescent="0.25">
      <c r="A147" s="2" t="str">
        <f t="shared" si="2"/>
        <v/>
      </c>
      <c r="B147" s="3"/>
    </row>
    <row r="148" spans="1:2" x14ac:dyDescent="0.25">
      <c r="A148" s="2" t="str">
        <f t="shared" si="2"/>
        <v/>
      </c>
      <c r="B148" s="3"/>
    </row>
    <row r="149" spans="1:2" x14ac:dyDescent="0.25">
      <c r="A149" s="2" t="str">
        <f t="shared" si="2"/>
        <v/>
      </c>
      <c r="B149" s="3"/>
    </row>
    <row r="150" spans="1:2" x14ac:dyDescent="0.25">
      <c r="A150" s="2" t="str">
        <f t="shared" si="2"/>
        <v/>
      </c>
      <c r="B150" s="3"/>
    </row>
    <row r="151" spans="1:2" x14ac:dyDescent="0.25">
      <c r="A151" s="2" t="str">
        <f t="shared" si="2"/>
        <v/>
      </c>
      <c r="B151" s="3"/>
    </row>
    <row r="152" spans="1:2" x14ac:dyDescent="0.25">
      <c r="A152" s="2" t="str">
        <f t="shared" si="2"/>
        <v/>
      </c>
      <c r="B152" s="3"/>
    </row>
    <row r="153" spans="1:2" x14ac:dyDescent="0.25">
      <c r="A153" s="2" t="str">
        <f t="shared" si="2"/>
        <v/>
      </c>
      <c r="B153" s="3"/>
    </row>
    <row r="154" spans="1:2" x14ac:dyDescent="0.25">
      <c r="A154" s="2" t="str">
        <f t="shared" si="2"/>
        <v/>
      </c>
      <c r="B154" s="3"/>
    </row>
    <row r="155" spans="1:2" x14ac:dyDescent="0.25">
      <c r="A155" s="2" t="str">
        <f t="shared" si="2"/>
        <v/>
      </c>
      <c r="B155" s="3"/>
    </row>
    <row r="156" spans="1:2" x14ac:dyDescent="0.25">
      <c r="A156" s="2" t="str">
        <f t="shared" si="2"/>
        <v/>
      </c>
      <c r="B156" s="3"/>
    </row>
    <row r="157" spans="1:2" x14ac:dyDescent="0.25">
      <c r="A157" s="2" t="str">
        <f t="shared" si="2"/>
        <v/>
      </c>
      <c r="B157" s="3"/>
    </row>
    <row r="158" spans="1:2" x14ac:dyDescent="0.25">
      <c r="A158" s="2" t="str">
        <f t="shared" si="2"/>
        <v/>
      </c>
      <c r="B158" s="3"/>
    </row>
    <row r="159" spans="1:2" x14ac:dyDescent="0.25">
      <c r="A159" s="2" t="str">
        <f t="shared" si="2"/>
        <v/>
      </c>
      <c r="B159" s="3"/>
    </row>
    <row r="160" spans="1:2" x14ac:dyDescent="0.25">
      <c r="A160" s="2" t="str">
        <f t="shared" si="2"/>
        <v/>
      </c>
      <c r="B160" s="3"/>
    </row>
    <row r="161" spans="1:2" x14ac:dyDescent="0.25">
      <c r="A161" s="2" t="str">
        <f t="shared" si="2"/>
        <v/>
      </c>
      <c r="B161" s="3"/>
    </row>
    <row r="162" spans="1:2" x14ac:dyDescent="0.25">
      <c r="A162" s="2" t="str">
        <f t="shared" si="2"/>
        <v/>
      </c>
      <c r="B162" s="3"/>
    </row>
    <row r="163" spans="1:2" x14ac:dyDescent="0.25">
      <c r="A163" s="2" t="str">
        <f t="shared" si="2"/>
        <v/>
      </c>
      <c r="B163" s="3"/>
    </row>
    <row r="164" spans="1:2" x14ac:dyDescent="0.25">
      <c r="A164" s="2" t="str">
        <f t="shared" si="2"/>
        <v/>
      </c>
      <c r="B164" s="3"/>
    </row>
    <row r="165" spans="1:2" x14ac:dyDescent="0.25">
      <c r="A165" s="2" t="str">
        <f t="shared" si="2"/>
        <v/>
      </c>
      <c r="B165" s="3"/>
    </row>
    <row r="166" spans="1:2" x14ac:dyDescent="0.25">
      <c r="A166" s="2" t="str">
        <f t="shared" si="2"/>
        <v/>
      </c>
      <c r="B166" s="3"/>
    </row>
    <row r="167" spans="1:2" x14ac:dyDescent="0.25">
      <c r="A167" s="2" t="str">
        <f t="shared" si="2"/>
        <v/>
      </c>
      <c r="B167" s="3"/>
    </row>
    <row r="168" spans="1:2" x14ac:dyDescent="0.25">
      <c r="A168" s="2" t="str">
        <f t="shared" si="2"/>
        <v/>
      </c>
      <c r="B168" s="3"/>
    </row>
    <row r="169" spans="1:2" x14ac:dyDescent="0.25">
      <c r="A169" s="2" t="str">
        <f t="shared" si="2"/>
        <v/>
      </c>
      <c r="B169" s="3"/>
    </row>
    <row r="170" spans="1:2" x14ac:dyDescent="0.25">
      <c r="A170" s="2" t="str">
        <f t="shared" si="2"/>
        <v/>
      </c>
      <c r="B170" s="3"/>
    </row>
    <row r="171" spans="1:2" x14ac:dyDescent="0.25">
      <c r="A171" s="2" t="str">
        <f t="shared" si="2"/>
        <v/>
      </c>
      <c r="B171" s="3"/>
    </row>
    <row r="172" spans="1:2" x14ac:dyDescent="0.25">
      <c r="A172" s="2" t="str">
        <f t="shared" si="2"/>
        <v/>
      </c>
      <c r="B172" s="3"/>
    </row>
    <row r="173" spans="1:2" x14ac:dyDescent="0.25">
      <c r="A173" s="2" t="str">
        <f t="shared" si="2"/>
        <v/>
      </c>
      <c r="B173" s="3"/>
    </row>
    <row r="174" spans="1:2" x14ac:dyDescent="0.25">
      <c r="A174" s="2" t="str">
        <f t="shared" si="2"/>
        <v/>
      </c>
      <c r="B174" s="3"/>
    </row>
    <row r="175" spans="1:2" x14ac:dyDescent="0.25">
      <c r="A175" s="2" t="str">
        <f t="shared" si="2"/>
        <v/>
      </c>
      <c r="B175" s="3"/>
    </row>
    <row r="176" spans="1:2" x14ac:dyDescent="0.25">
      <c r="A176" s="2" t="str">
        <f t="shared" si="2"/>
        <v/>
      </c>
      <c r="B176" s="3"/>
    </row>
    <row r="177" spans="1:2" x14ac:dyDescent="0.25">
      <c r="A177" s="2" t="str">
        <f t="shared" si="2"/>
        <v/>
      </c>
      <c r="B177" s="3"/>
    </row>
    <row r="178" spans="1:2" x14ac:dyDescent="0.25">
      <c r="A178" s="2" t="str">
        <f t="shared" si="2"/>
        <v/>
      </c>
      <c r="B178" s="3"/>
    </row>
    <row r="179" spans="1:2" x14ac:dyDescent="0.25">
      <c r="A179" s="2" t="str">
        <f t="shared" si="2"/>
        <v/>
      </c>
      <c r="B179" s="3"/>
    </row>
    <row r="180" spans="1:2" x14ac:dyDescent="0.25">
      <c r="A180" s="2" t="str">
        <f t="shared" si="2"/>
        <v/>
      </c>
      <c r="B180" s="3"/>
    </row>
    <row r="181" spans="1:2" x14ac:dyDescent="0.25">
      <c r="A181" s="2" t="str">
        <f t="shared" si="2"/>
        <v/>
      </c>
      <c r="B181" s="3"/>
    </row>
    <row r="182" spans="1:2" x14ac:dyDescent="0.25">
      <c r="A182" s="2" t="str">
        <f t="shared" si="2"/>
        <v/>
      </c>
      <c r="B182" s="3"/>
    </row>
    <row r="183" spans="1:2" x14ac:dyDescent="0.25">
      <c r="A183" s="2" t="str">
        <f t="shared" si="2"/>
        <v/>
      </c>
      <c r="B183" s="3"/>
    </row>
    <row r="184" spans="1:2" x14ac:dyDescent="0.25">
      <c r="A184" s="2" t="str">
        <f t="shared" si="2"/>
        <v/>
      </c>
      <c r="B184" s="3"/>
    </row>
    <row r="185" spans="1:2" x14ac:dyDescent="0.25">
      <c r="A185" s="2" t="str">
        <f t="shared" si="2"/>
        <v/>
      </c>
      <c r="B185" s="3"/>
    </row>
    <row r="186" spans="1:2" x14ac:dyDescent="0.25">
      <c r="A186" s="2" t="str">
        <f t="shared" si="2"/>
        <v/>
      </c>
      <c r="B186" s="3"/>
    </row>
    <row r="187" spans="1:2" x14ac:dyDescent="0.25">
      <c r="A187" s="2" t="str">
        <f t="shared" si="2"/>
        <v/>
      </c>
      <c r="B187" s="3"/>
    </row>
    <row r="188" spans="1:2" x14ac:dyDescent="0.25">
      <c r="A188" s="2" t="str">
        <f t="shared" si="2"/>
        <v/>
      </c>
      <c r="B188" s="3"/>
    </row>
    <row r="189" spans="1:2" x14ac:dyDescent="0.25">
      <c r="A189" s="2" t="str">
        <f t="shared" si="2"/>
        <v/>
      </c>
      <c r="B189" s="3"/>
    </row>
    <row r="190" spans="1:2" x14ac:dyDescent="0.25">
      <c r="A190" s="2" t="str">
        <f t="shared" si="2"/>
        <v/>
      </c>
      <c r="B190" s="3"/>
    </row>
    <row r="191" spans="1:2" x14ac:dyDescent="0.25">
      <c r="A191" s="2" t="str">
        <f t="shared" si="2"/>
        <v/>
      </c>
      <c r="B191" s="3"/>
    </row>
    <row r="192" spans="1:2" x14ac:dyDescent="0.25">
      <c r="A192" s="2" t="str">
        <f t="shared" si="2"/>
        <v/>
      </c>
      <c r="B192" s="3"/>
    </row>
    <row r="193" spans="1:2" x14ac:dyDescent="0.25">
      <c r="A193" s="2" t="str">
        <f t="shared" si="2"/>
        <v/>
      </c>
      <c r="B193" s="3"/>
    </row>
    <row r="194" spans="1:2" x14ac:dyDescent="0.25">
      <c r="A194" s="2" t="str">
        <f t="shared" ref="A194:A257" si="3">IF(J194="","",CONCATENATE(J194," ",I194))</f>
        <v/>
      </c>
      <c r="B194" s="3"/>
    </row>
    <row r="195" spans="1:2" x14ac:dyDescent="0.25">
      <c r="A195" s="2" t="str">
        <f t="shared" si="3"/>
        <v/>
      </c>
      <c r="B195" s="3"/>
    </row>
    <row r="196" spans="1:2" x14ac:dyDescent="0.25">
      <c r="A196" s="2" t="str">
        <f t="shared" si="3"/>
        <v/>
      </c>
      <c r="B196" s="3"/>
    </row>
    <row r="197" spans="1:2" x14ac:dyDescent="0.25">
      <c r="A197" s="2" t="str">
        <f t="shared" si="3"/>
        <v/>
      </c>
      <c r="B197" s="3"/>
    </row>
    <row r="198" spans="1:2" x14ac:dyDescent="0.25">
      <c r="A198" s="2" t="str">
        <f t="shared" si="3"/>
        <v/>
      </c>
      <c r="B198" s="3"/>
    </row>
    <row r="199" spans="1:2" x14ac:dyDescent="0.25">
      <c r="A199" s="2" t="str">
        <f t="shared" si="3"/>
        <v/>
      </c>
      <c r="B199" s="3"/>
    </row>
    <row r="200" spans="1:2" x14ac:dyDescent="0.25">
      <c r="A200" s="2" t="str">
        <f t="shared" si="3"/>
        <v/>
      </c>
      <c r="B200" s="3"/>
    </row>
    <row r="201" spans="1:2" x14ac:dyDescent="0.25">
      <c r="A201" s="2" t="str">
        <f t="shared" si="3"/>
        <v/>
      </c>
      <c r="B201" s="3"/>
    </row>
    <row r="202" spans="1:2" x14ac:dyDescent="0.25">
      <c r="A202" s="2" t="str">
        <f t="shared" si="3"/>
        <v/>
      </c>
      <c r="B202" s="3"/>
    </row>
    <row r="203" spans="1:2" x14ac:dyDescent="0.25">
      <c r="A203" s="2" t="str">
        <f t="shared" si="3"/>
        <v/>
      </c>
      <c r="B203" s="3"/>
    </row>
    <row r="204" spans="1:2" x14ac:dyDescent="0.25">
      <c r="A204" s="2" t="str">
        <f t="shared" si="3"/>
        <v/>
      </c>
      <c r="B204" s="3"/>
    </row>
    <row r="205" spans="1:2" x14ac:dyDescent="0.25">
      <c r="A205" s="2" t="str">
        <f t="shared" si="3"/>
        <v/>
      </c>
      <c r="B205" s="3"/>
    </row>
    <row r="206" spans="1:2" x14ac:dyDescent="0.25">
      <c r="A206" s="2" t="str">
        <f t="shared" si="3"/>
        <v/>
      </c>
      <c r="B206" s="3"/>
    </row>
    <row r="207" spans="1:2" x14ac:dyDescent="0.25">
      <c r="A207" s="2" t="str">
        <f t="shared" si="3"/>
        <v/>
      </c>
      <c r="B207" s="3"/>
    </row>
    <row r="208" spans="1:2" x14ac:dyDescent="0.25">
      <c r="A208" s="2" t="str">
        <f t="shared" si="3"/>
        <v/>
      </c>
      <c r="B208" s="3"/>
    </row>
    <row r="209" spans="1:2" x14ac:dyDescent="0.25">
      <c r="A209" s="2" t="str">
        <f t="shared" si="3"/>
        <v/>
      </c>
      <c r="B209" s="3"/>
    </row>
    <row r="210" spans="1:2" x14ac:dyDescent="0.25">
      <c r="A210" s="2" t="str">
        <f t="shared" si="3"/>
        <v/>
      </c>
      <c r="B210" s="3"/>
    </row>
    <row r="211" spans="1:2" x14ac:dyDescent="0.25">
      <c r="A211" s="2" t="str">
        <f t="shared" si="3"/>
        <v/>
      </c>
      <c r="B211" s="3"/>
    </row>
    <row r="212" spans="1:2" x14ac:dyDescent="0.25">
      <c r="A212" s="2" t="str">
        <f t="shared" si="3"/>
        <v/>
      </c>
      <c r="B212" s="3"/>
    </row>
    <row r="213" spans="1:2" x14ac:dyDescent="0.25">
      <c r="A213" s="2" t="str">
        <f t="shared" si="3"/>
        <v/>
      </c>
      <c r="B213" s="3"/>
    </row>
    <row r="214" spans="1:2" x14ac:dyDescent="0.25">
      <c r="A214" s="2" t="str">
        <f t="shared" si="3"/>
        <v/>
      </c>
      <c r="B214" s="3"/>
    </row>
    <row r="215" spans="1:2" x14ac:dyDescent="0.25">
      <c r="A215" s="2" t="str">
        <f t="shared" si="3"/>
        <v/>
      </c>
      <c r="B215" s="3"/>
    </row>
    <row r="216" spans="1:2" x14ac:dyDescent="0.25">
      <c r="A216" s="2" t="str">
        <f t="shared" si="3"/>
        <v/>
      </c>
      <c r="B216" s="3"/>
    </row>
    <row r="217" spans="1:2" x14ac:dyDescent="0.25">
      <c r="A217" s="2" t="str">
        <f t="shared" si="3"/>
        <v/>
      </c>
      <c r="B217" s="3"/>
    </row>
    <row r="218" spans="1:2" x14ac:dyDescent="0.25">
      <c r="A218" s="2" t="str">
        <f t="shared" si="3"/>
        <v/>
      </c>
      <c r="B218" s="3"/>
    </row>
    <row r="219" spans="1:2" x14ac:dyDescent="0.25">
      <c r="A219" s="2" t="str">
        <f t="shared" si="3"/>
        <v/>
      </c>
      <c r="B219" s="3"/>
    </row>
    <row r="220" spans="1:2" x14ac:dyDescent="0.25">
      <c r="A220" s="2" t="str">
        <f t="shared" si="3"/>
        <v/>
      </c>
      <c r="B220" s="3"/>
    </row>
    <row r="221" spans="1:2" x14ac:dyDescent="0.25">
      <c r="A221" s="2" t="str">
        <f t="shared" si="3"/>
        <v/>
      </c>
      <c r="B221" s="3"/>
    </row>
    <row r="222" spans="1:2" x14ac:dyDescent="0.25">
      <c r="A222" s="2" t="str">
        <f t="shared" si="3"/>
        <v/>
      </c>
      <c r="B222" s="3"/>
    </row>
    <row r="223" spans="1:2" x14ac:dyDescent="0.25">
      <c r="A223" s="2" t="str">
        <f t="shared" si="3"/>
        <v/>
      </c>
      <c r="B223" s="3"/>
    </row>
    <row r="224" spans="1:2" x14ac:dyDescent="0.25">
      <c r="A224" s="2" t="str">
        <f t="shared" si="3"/>
        <v/>
      </c>
      <c r="B224" s="3"/>
    </row>
    <row r="225" spans="1:2" x14ac:dyDescent="0.25">
      <c r="A225" s="2" t="str">
        <f t="shared" si="3"/>
        <v/>
      </c>
      <c r="B225" s="3"/>
    </row>
    <row r="226" spans="1:2" x14ac:dyDescent="0.25">
      <c r="A226" s="2" t="str">
        <f t="shared" si="3"/>
        <v/>
      </c>
      <c r="B226" s="3"/>
    </row>
    <row r="227" spans="1:2" x14ac:dyDescent="0.25">
      <c r="A227" s="2" t="str">
        <f t="shared" si="3"/>
        <v/>
      </c>
      <c r="B227" s="3"/>
    </row>
    <row r="228" spans="1:2" x14ac:dyDescent="0.25">
      <c r="A228" s="2" t="str">
        <f t="shared" si="3"/>
        <v/>
      </c>
      <c r="B228" s="3"/>
    </row>
    <row r="229" spans="1:2" x14ac:dyDescent="0.25">
      <c r="A229" s="2" t="str">
        <f t="shared" si="3"/>
        <v/>
      </c>
      <c r="B229" s="3"/>
    </row>
    <row r="230" spans="1:2" x14ac:dyDescent="0.25">
      <c r="A230" s="2" t="str">
        <f t="shared" si="3"/>
        <v/>
      </c>
      <c r="B230" s="3"/>
    </row>
    <row r="231" spans="1:2" x14ac:dyDescent="0.25">
      <c r="A231" s="2" t="str">
        <f t="shared" si="3"/>
        <v/>
      </c>
      <c r="B231" s="3"/>
    </row>
    <row r="232" spans="1:2" x14ac:dyDescent="0.25">
      <c r="A232" s="2" t="str">
        <f t="shared" si="3"/>
        <v/>
      </c>
      <c r="B232" s="3"/>
    </row>
    <row r="233" spans="1:2" x14ac:dyDescent="0.25">
      <c r="A233" s="2" t="str">
        <f t="shared" si="3"/>
        <v/>
      </c>
      <c r="B233" s="3"/>
    </row>
    <row r="234" spans="1:2" x14ac:dyDescent="0.25">
      <c r="A234" s="2" t="str">
        <f t="shared" si="3"/>
        <v/>
      </c>
      <c r="B234" s="3"/>
    </row>
    <row r="235" spans="1:2" x14ac:dyDescent="0.25">
      <c r="A235" s="2" t="str">
        <f t="shared" si="3"/>
        <v/>
      </c>
      <c r="B235" s="3"/>
    </row>
    <row r="236" spans="1:2" x14ac:dyDescent="0.25">
      <c r="A236" s="2" t="str">
        <f t="shared" si="3"/>
        <v/>
      </c>
      <c r="B236" s="3"/>
    </row>
    <row r="237" spans="1:2" x14ac:dyDescent="0.25">
      <c r="A237" s="2" t="str">
        <f t="shared" si="3"/>
        <v/>
      </c>
      <c r="B237" s="3"/>
    </row>
    <row r="238" spans="1:2" x14ac:dyDescent="0.25">
      <c r="A238" s="2" t="str">
        <f t="shared" si="3"/>
        <v/>
      </c>
      <c r="B238" s="3"/>
    </row>
    <row r="239" spans="1:2" x14ac:dyDescent="0.25">
      <c r="A239" s="2" t="str">
        <f t="shared" si="3"/>
        <v/>
      </c>
      <c r="B239" s="3"/>
    </row>
    <row r="240" spans="1:2" x14ac:dyDescent="0.25">
      <c r="A240" s="2" t="str">
        <f t="shared" si="3"/>
        <v/>
      </c>
      <c r="B240" s="3"/>
    </row>
    <row r="241" spans="1:2" x14ac:dyDescent="0.25">
      <c r="A241" s="2" t="str">
        <f t="shared" si="3"/>
        <v/>
      </c>
      <c r="B241" s="3"/>
    </row>
    <row r="242" spans="1:2" x14ac:dyDescent="0.25">
      <c r="A242" s="2" t="str">
        <f t="shared" si="3"/>
        <v/>
      </c>
      <c r="B242" s="3"/>
    </row>
    <row r="243" spans="1:2" x14ac:dyDescent="0.25">
      <c r="A243" s="2" t="str">
        <f t="shared" si="3"/>
        <v/>
      </c>
      <c r="B243" s="3"/>
    </row>
    <row r="244" spans="1:2" x14ac:dyDescent="0.25">
      <c r="A244" s="2" t="str">
        <f t="shared" si="3"/>
        <v/>
      </c>
      <c r="B244" s="3"/>
    </row>
    <row r="245" spans="1:2" x14ac:dyDescent="0.25">
      <c r="A245" s="2" t="str">
        <f t="shared" si="3"/>
        <v/>
      </c>
      <c r="B245" s="3"/>
    </row>
    <row r="246" spans="1:2" x14ac:dyDescent="0.25">
      <c r="A246" s="2" t="str">
        <f t="shared" si="3"/>
        <v/>
      </c>
      <c r="B246" s="3"/>
    </row>
    <row r="247" spans="1:2" x14ac:dyDescent="0.25">
      <c r="A247" s="2" t="str">
        <f t="shared" si="3"/>
        <v/>
      </c>
      <c r="B247" s="3"/>
    </row>
    <row r="248" spans="1:2" x14ac:dyDescent="0.25">
      <c r="A248" s="2" t="str">
        <f t="shared" si="3"/>
        <v/>
      </c>
      <c r="B248" s="3"/>
    </row>
    <row r="249" spans="1:2" x14ac:dyDescent="0.25">
      <c r="A249" s="2" t="str">
        <f t="shared" si="3"/>
        <v/>
      </c>
      <c r="B249" s="3"/>
    </row>
    <row r="250" spans="1:2" x14ac:dyDescent="0.25">
      <c r="A250" s="2" t="str">
        <f t="shared" si="3"/>
        <v/>
      </c>
      <c r="B250" s="3"/>
    </row>
    <row r="251" spans="1:2" x14ac:dyDescent="0.25">
      <c r="A251" s="2" t="str">
        <f t="shared" si="3"/>
        <v/>
      </c>
      <c r="B251" s="3"/>
    </row>
    <row r="252" spans="1:2" x14ac:dyDescent="0.25">
      <c r="A252" s="2" t="str">
        <f t="shared" si="3"/>
        <v/>
      </c>
      <c r="B252" s="3"/>
    </row>
    <row r="253" spans="1:2" x14ac:dyDescent="0.25">
      <c r="A253" s="2" t="str">
        <f t="shared" si="3"/>
        <v/>
      </c>
      <c r="B253" s="3"/>
    </row>
    <row r="254" spans="1:2" x14ac:dyDescent="0.25">
      <c r="A254" s="2" t="str">
        <f t="shared" si="3"/>
        <v/>
      </c>
      <c r="B254" s="3"/>
    </row>
    <row r="255" spans="1:2" x14ac:dyDescent="0.25">
      <c r="A255" s="2" t="str">
        <f t="shared" si="3"/>
        <v/>
      </c>
      <c r="B255" s="3"/>
    </row>
    <row r="256" spans="1:2" x14ac:dyDescent="0.25">
      <c r="A256" s="2" t="str">
        <f t="shared" si="3"/>
        <v/>
      </c>
      <c r="B256" s="3"/>
    </row>
    <row r="257" spans="1:2" x14ac:dyDescent="0.25">
      <c r="A257" s="2" t="str">
        <f t="shared" si="3"/>
        <v/>
      </c>
      <c r="B257" s="3"/>
    </row>
    <row r="258" spans="1:2" x14ac:dyDescent="0.25">
      <c r="A258" s="2" t="str">
        <f t="shared" ref="A258:A321" si="4">IF(J258="","",CONCATENATE(J258," ",I258))</f>
        <v/>
      </c>
      <c r="B258" s="3"/>
    </row>
    <row r="259" spans="1:2" x14ac:dyDescent="0.25">
      <c r="A259" s="2" t="str">
        <f t="shared" si="4"/>
        <v/>
      </c>
      <c r="B259" s="3"/>
    </row>
    <row r="260" spans="1:2" x14ac:dyDescent="0.25">
      <c r="A260" s="2" t="str">
        <f t="shared" si="4"/>
        <v/>
      </c>
      <c r="B260" s="3"/>
    </row>
    <row r="261" spans="1:2" x14ac:dyDescent="0.25">
      <c r="A261" s="2" t="str">
        <f t="shared" si="4"/>
        <v/>
      </c>
      <c r="B261" s="3"/>
    </row>
    <row r="262" spans="1:2" x14ac:dyDescent="0.25">
      <c r="A262" s="2" t="str">
        <f t="shared" si="4"/>
        <v/>
      </c>
      <c r="B262" s="3"/>
    </row>
    <row r="263" spans="1:2" x14ac:dyDescent="0.25">
      <c r="A263" s="2" t="str">
        <f t="shared" si="4"/>
        <v/>
      </c>
      <c r="B263" s="3"/>
    </row>
    <row r="264" spans="1:2" x14ac:dyDescent="0.25">
      <c r="A264" s="2" t="str">
        <f t="shared" si="4"/>
        <v/>
      </c>
      <c r="B264" s="3"/>
    </row>
    <row r="265" spans="1:2" x14ac:dyDescent="0.25">
      <c r="A265" s="2" t="str">
        <f t="shared" si="4"/>
        <v/>
      </c>
      <c r="B265" s="3"/>
    </row>
    <row r="266" spans="1:2" x14ac:dyDescent="0.25">
      <c r="A266" s="2" t="str">
        <f t="shared" si="4"/>
        <v/>
      </c>
      <c r="B266" s="3"/>
    </row>
    <row r="267" spans="1:2" x14ac:dyDescent="0.25">
      <c r="A267" s="2" t="str">
        <f t="shared" si="4"/>
        <v/>
      </c>
      <c r="B267" s="3"/>
    </row>
    <row r="268" spans="1:2" x14ac:dyDescent="0.25">
      <c r="A268" s="2" t="str">
        <f t="shared" si="4"/>
        <v/>
      </c>
      <c r="B268" s="3"/>
    </row>
    <row r="269" spans="1:2" x14ac:dyDescent="0.25">
      <c r="A269" s="2" t="str">
        <f t="shared" si="4"/>
        <v/>
      </c>
      <c r="B269" s="3"/>
    </row>
    <row r="270" spans="1:2" x14ac:dyDescent="0.25">
      <c r="A270" s="2" t="str">
        <f t="shared" si="4"/>
        <v/>
      </c>
      <c r="B270" s="3"/>
    </row>
    <row r="271" spans="1:2" x14ac:dyDescent="0.25">
      <c r="A271" s="2" t="str">
        <f t="shared" si="4"/>
        <v/>
      </c>
      <c r="B271" s="3"/>
    </row>
    <row r="272" spans="1:2" x14ac:dyDescent="0.25">
      <c r="A272" s="2" t="str">
        <f t="shared" si="4"/>
        <v/>
      </c>
      <c r="B272" s="3"/>
    </row>
    <row r="273" spans="1:2" x14ac:dyDescent="0.25">
      <c r="A273" s="2" t="str">
        <f t="shared" si="4"/>
        <v/>
      </c>
      <c r="B273" s="3"/>
    </row>
    <row r="274" spans="1:2" x14ac:dyDescent="0.25">
      <c r="A274" s="2" t="str">
        <f t="shared" si="4"/>
        <v/>
      </c>
      <c r="B274" s="3"/>
    </row>
    <row r="275" spans="1:2" x14ac:dyDescent="0.25">
      <c r="A275" s="2" t="str">
        <f t="shared" si="4"/>
        <v/>
      </c>
      <c r="B275" s="3"/>
    </row>
    <row r="276" spans="1:2" x14ac:dyDescent="0.25">
      <c r="A276" s="2" t="str">
        <f t="shared" si="4"/>
        <v/>
      </c>
      <c r="B276" s="3"/>
    </row>
    <row r="277" spans="1:2" x14ac:dyDescent="0.25">
      <c r="A277" s="2" t="str">
        <f t="shared" si="4"/>
        <v/>
      </c>
      <c r="B277" s="3"/>
    </row>
    <row r="278" spans="1:2" x14ac:dyDescent="0.25">
      <c r="A278" s="2" t="str">
        <f t="shared" si="4"/>
        <v/>
      </c>
      <c r="B278" s="3"/>
    </row>
    <row r="279" spans="1:2" x14ac:dyDescent="0.25">
      <c r="A279" s="2" t="str">
        <f t="shared" si="4"/>
        <v/>
      </c>
      <c r="B279" s="3"/>
    </row>
    <row r="280" spans="1:2" x14ac:dyDescent="0.25">
      <c r="A280" s="2" t="str">
        <f t="shared" si="4"/>
        <v/>
      </c>
      <c r="B280" s="3"/>
    </row>
    <row r="281" spans="1:2" x14ac:dyDescent="0.25">
      <c r="A281" s="2" t="str">
        <f t="shared" si="4"/>
        <v/>
      </c>
      <c r="B281" s="3"/>
    </row>
    <row r="282" spans="1:2" x14ac:dyDescent="0.25">
      <c r="A282" s="2" t="str">
        <f t="shared" si="4"/>
        <v/>
      </c>
      <c r="B282" s="3"/>
    </row>
    <row r="283" spans="1:2" x14ac:dyDescent="0.25">
      <c r="A283" s="2" t="str">
        <f t="shared" si="4"/>
        <v/>
      </c>
      <c r="B283" s="3"/>
    </row>
    <row r="284" spans="1:2" x14ac:dyDescent="0.25">
      <c r="A284" s="2" t="str">
        <f t="shared" si="4"/>
        <v/>
      </c>
      <c r="B284" s="3"/>
    </row>
    <row r="285" spans="1:2" x14ac:dyDescent="0.25">
      <c r="A285" s="2" t="str">
        <f t="shared" si="4"/>
        <v/>
      </c>
      <c r="B285" s="3"/>
    </row>
    <row r="286" spans="1:2" x14ac:dyDescent="0.25">
      <c r="A286" s="2" t="str">
        <f t="shared" si="4"/>
        <v/>
      </c>
      <c r="B286" s="3"/>
    </row>
    <row r="287" spans="1:2" x14ac:dyDescent="0.25">
      <c r="A287" s="2" t="str">
        <f t="shared" si="4"/>
        <v/>
      </c>
      <c r="B287" s="3"/>
    </row>
    <row r="288" spans="1:2" x14ac:dyDescent="0.25">
      <c r="A288" s="2" t="str">
        <f t="shared" si="4"/>
        <v/>
      </c>
      <c r="B288" s="3"/>
    </row>
    <row r="289" spans="1:2" x14ac:dyDescent="0.25">
      <c r="A289" s="2" t="str">
        <f t="shared" si="4"/>
        <v/>
      </c>
      <c r="B289" s="3"/>
    </row>
    <row r="290" spans="1:2" x14ac:dyDescent="0.25">
      <c r="A290" s="2" t="str">
        <f t="shared" si="4"/>
        <v/>
      </c>
      <c r="B290" s="3"/>
    </row>
    <row r="291" spans="1:2" x14ac:dyDescent="0.25">
      <c r="A291" s="2" t="str">
        <f t="shared" si="4"/>
        <v/>
      </c>
      <c r="B291" s="3"/>
    </row>
    <row r="292" spans="1:2" x14ac:dyDescent="0.25">
      <c r="A292" s="2" t="str">
        <f t="shared" si="4"/>
        <v/>
      </c>
      <c r="B292" s="3"/>
    </row>
    <row r="293" spans="1:2" x14ac:dyDescent="0.25">
      <c r="A293" s="2" t="str">
        <f t="shared" si="4"/>
        <v/>
      </c>
      <c r="B293" s="3"/>
    </row>
    <row r="294" spans="1:2" x14ac:dyDescent="0.25">
      <c r="A294" s="2" t="str">
        <f t="shared" si="4"/>
        <v/>
      </c>
      <c r="B294" s="3"/>
    </row>
    <row r="295" spans="1:2" x14ac:dyDescent="0.25">
      <c r="A295" s="2" t="str">
        <f t="shared" si="4"/>
        <v/>
      </c>
      <c r="B295" s="3"/>
    </row>
    <row r="296" spans="1:2" x14ac:dyDescent="0.25">
      <c r="A296" s="2" t="str">
        <f t="shared" si="4"/>
        <v/>
      </c>
      <c r="B296" s="3"/>
    </row>
    <row r="297" spans="1:2" x14ac:dyDescent="0.25">
      <c r="A297" s="2" t="str">
        <f t="shared" si="4"/>
        <v/>
      </c>
      <c r="B297" s="3"/>
    </row>
    <row r="298" spans="1:2" x14ac:dyDescent="0.25">
      <c r="A298" s="2" t="str">
        <f t="shared" si="4"/>
        <v/>
      </c>
      <c r="B298" s="3"/>
    </row>
    <row r="299" spans="1:2" x14ac:dyDescent="0.25">
      <c r="A299" s="2" t="str">
        <f t="shared" si="4"/>
        <v/>
      </c>
      <c r="B299" s="3"/>
    </row>
    <row r="300" spans="1:2" x14ac:dyDescent="0.25">
      <c r="A300" s="2" t="str">
        <f t="shared" si="4"/>
        <v/>
      </c>
      <c r="B300" s="3"/>
    </row>
    <row r="301" spans="1:2" x14ac:dyDescent="0.25">
      <c r="A301" s="2" t="str">
        <f t="shared" si="4"/>
        <v/>
      </c>
      <c r="B301" s="3"/>
    </row>
    <row r="302" spans="1:2" x14ac:dyDescent="0.25">
      <c r="A302" s="2" t="str">
        <f t="shared" si="4"/>
        <v/>
      </c>
      <c r="B302" s="3"/>
    </row>
    <row r="303" spans="1:2" x14ac:dyDescent="0.25">
      <c r="A303" s="2" t="str">
        <f t="shared" si="4"/>
        <v/>
      </c>
      <c r="B303" s="3"/>
    </row>
    <row r="304" spans="1:2" x14ac:dyDescent="0.25">
      <c r="A304" s="2" t="str">
        <f t="shared" si="4"/>
        <v/>
      </c>
      <c r="B304" s="3"/>
    </row>
    <row r="305" spans="1:2" x14ac:dyDescent="0.25">
      <c r="A305" s="2" t="str">
        <f t="shared" si="4"/>
        <v/>
      </c>
      <c r="B305" s="3"/>
    </row>
    <row r="306" spans="1:2" x14ac:dyDescent="0.25">
      <c r="A306" s="2" t="str">
        <f t="shared" si="4"/>
        <v/>
      </c>
      <c r="B306" s="3"/>
    </row>
    <row r="307" spans="1:2" x14ac:dyDescent="0.25">
      <c r="A307" s="2" t="str">
        <f t="shared" si="4"/>
        <v/>
      </c>
      <c r="B307" s="3"/>
    </row>
    <row r="308" spans="1:2" x14ac:dyDescent="0.25">
      <c r="A308" s="2" t="str">
        <f t="shared" si="4"/>
        <v/>
      </c>
      <c r="B308" s="3"/>
    </row>
    <row r="309" spans="1:2" x14ac:dyDescent="0.25">
      <c r="A309" s="2" t="str">
        <f t="shared" si="4"/>
        <v/>
      </c>
      <c r="B309" s="3"/>
    </row>
    <row r="310" spans="1:2" x14ac:dyDescent="0.25">
      <c r="A310" s="2" t="str">
        <f t="shared" si="4"/>
        <v/>
      </c>
      <c r="B310" s="3"/>
    </row>
    <row r="311" spans="1:2" x14ac:dyDescent="0.25">
      <c r="A311" s="2" t="str">
        <f t="shared" si="4"/>
        <v/>
      </c>
      <c r="B311" s="3"/>
    </row>
    <row r="312" spans="1:2" x14ac:dyDescent="0.25">
      <c r="A312" s="2" t="str">
        <f t="shared" si="4"/>
        <v/>
      </c>
      <c r="B312" s="3"/>
    </row>
    <row r="313" spans="1:2" x14ac:dyDescent="0.25">
      <c r="A313" s="2" t="str">
        <f t="shared" si="4"/>
        <v/>
      </c>
      <c r="B313" s="3"/>
    </row>
    <row r="314" spans="1:2" x14ac:dyDescent="0.25">
      <c r="A314" s="2" t="str">
        <f t="shared" si="4"/>
        <v/>
      </c>
      <c r="B314" s="3"/>
    </row>
    <row r="315" spans="1:2" x14ac:dyDescent="0.25">
      <c r="A315" s="2" t="str">
        <f t="shared" si="4"/>
        <v/>
      </c>
      <c r="B315" s="3"/>
    </row>
    <row r="316" spans="1:2" x14ac:dyDescent="0.25">
      <c r="A316" s="2" t="str">
        <f t="shared" si="4"/>
        <v/>
      </c>
      <c r="B316" s="3"/>
    </row>
    <row r="317" spans="1:2" x14ac:dyDescent="0.25">
      <c r="A317" s="2" t="str">
        <f t="shared" si="4"/>
        <v/>
      </c>
      <c r="B317" s="3"/>
    </row>
    <row r="318" spans="1:2" x14ac:dyDescent="0.25">
      <c r="A318" s="2" t="str">
        <f t="shared" si="4"/>
        <v/>
      </c>
      <c r="B318" s="3"/>
    </row>
    <row r="319" spans="1:2" x14ac:dyDescent="0.25">
      <c r="A319" s="2" t="str">
        <f t="shared" si="4"/>
        <v/>
      </c>
      <c r="B319" s="3"/>
    </row>
    <row r="320" spans="1:2" x14ac:dyDescent="0.25">
      <c r="A320" s="2" t="str">
        <f t="shared" si="4"/>
        <v/>
      </c>
      <c r="B320" s="3"/>
    </row>
    <row r="321" spans="1:2" x14ac:dyDescent="0.25">
      <c r="A321" s="2" t="str">
        <f t="shared" si="4"/>
        <v/>
      </c>
      <c r="B321" s="3"/>
    </row>
    <row r="322" spans="1:2" x14ac:dyDescent="0.25">
      <c r="A322" s="2" t="str">
        <f t="shared" ref="A322:A385" si="5">IF(J322="","",CONCATENATE(J322," ",I322))</f>
        <v/>
      </c>
      <c r="B322" s="3"/>
    </row>
    <row r="323" spans="1:2" x14ac:dyDescent="0.25">
      <c r="A323" s="2" t="str">
        <f t="shared" si="5"/>
        <v/>
      </c>
      <c r="B323" s="3"/>
    </row>
    <row r="324" spans="1:2" x14ac:dyDescent="0.25">
      <c r="A324" s="2" t="str">
        <f t="shared" si="5"/>
        <v/>
      </c>
      <c r="B324" s="3"/>
    </row>
    <row r="325" spans="1:2" x14ac:dyDescent="0.25">
      <c r="A325" s="2" t="str">
        <f t="shared" si="5"/>
        <v/>
      </c>
      <c r="B325" s="3"/>
    </row>
    <row r="326" spans="1:2" x14ac:dyDescent="0.25">
      <c r="A326" s="2" t="str">
        <f t="shared" si="5"/>
        <v/>
      </c>
      <c r="B326" s="3"/>
    </row>
    <row r="327" spans="1:2" x14ac:dyDescent="0.25">
      <c r="A327" s="2" t="str">
        <f t="shared" si="5"/>
        <v/>
      </c>
      <c r="B327" s="3"/>
    </row>
    <row r="328" spans="1:2" x14ac:dyDescent="0.25">
      <c r="A328" s="2" t="str">
        <f t="shared" si="5"/>
        <v/>
      </c>
      <c r="B328" s="3"/>
    </row>
    <row r="329" spans="1:2" x14ac:dyDescent="0.25">
      <c r="A329" s="2" t="str">
        <f t="shared" si="5"/>
        <v/>
      </c>
      <c r="B329" s="3"/>
    </row>
    <row r="330" spans="1:2" x14ac:dyDescent="0.25">
      <c r="A330" s="2" t="str">
        <f t="shared" si="5"/>
        <v/>
      </c>
      <c r="B330" s="3"/>
    </row>
    <row r="331" spans="1:2" x14ac:dyDescent="0.25">
      <c r="A331" s="2" t="str">
        <f t="shared" si="5"/>
        <v/>
      </c>
      <c r="B331" s="3"/>
    </row>
    <row r="332" spans="1:2" x14ac:dyDescent="0.25">
      <c r="A332" s="2" t="str">
        <f t="shared" si="5"/>
        <v/>
      </c>
      <c r="B332" s="3"/>
    </row>
    <row r="333" spans="1:2" x14ac:dyDescent="0.25">
      <c r="A333" s="2" t="str">
        <f t="shared" si="5"/>
        <v/>
      </c>
      <c r="B333" s="3"/>
    </row>
    <row r="334" spans="1:2" x14ac:dyDescent="0.25">
      <c r="A334" s="2" t="str">
        <f t="shared" si="5"/>
        <v/>
      </c>
      <c r="B334" s="3"/>
    </row>
    <row r="335" spans="1:2" x14ac:dyDescent="0.25">
      <c r="A335" s="2" t="str">
        <f t="shared" si="5"/>
        <v/>
      </c>
      <c r="B335" s="3"/>
    </row>
    <row r="336" spans="1:2" x14ac:dyDescent="0.25">
      <c r="A336" s="2" t="str">
        <f t="shared" si="5"/>
        <v/>
      </c>
      <c r="B336" s="3"/>
    </row>
    <row r="337" spans="1:2" x14ac:dyDescent="0.25">
      <c r="A337" s="2" t="str">
        <f t="shared" si="5"/>
        <v/>
      </c>
      <c r="B337" s="3"/>
    </row>
    <row r="338" spans="1:2" x14ac:dyDescent="0.25">
      <c r="A338" s="2" t="str">
        <f t="shared" si="5"/>
        <v/>
      </c>
      <c r="B338" s="3"/>
    </row>
    <row r="339" spans="1:2" x14ac:dyDescent="0.25">
      <c r="A339" s="2" t="str">
        <f t="shared" si="5"/>
        <v/>
      </c>
      <c r="B339" s="3"/>
    </row>
    <row r="340" spans="1:2" x14ac:dyDescent="0.25">
      <c r="A340" s="2" t="str">
        <f t="shared" si="5"/>
        <v/>
      </c>
      <c r="B340" s="3"/>
    </row>
    <row r="341" spans="1:2" x14ac:dyDescent="0.25">
      <c r="A341" s="2" t="str">
        <f t="shared" si="5"/>
        <v/>
      </c>
      <c r="B341" s="3"/>
    </row>
    <row r="342" spans="1:2" x14ac:dyDescent="0.25">
      <c r="A342" s="2" t="str">
        <f t="shared" si="5"/>
        <v/>
      </c>
      <c r="B342" s="3"/>
    </row>
    <row r="343" spans="1:2" x14ac:dyDescent="0.25">
      <c r="A343" s="2" t="str">
        <f t="shared" si="5"/>
        <v/>
      </c>
      <c r="B343" s="3"/>
    </row>
    <row r="344" spans="1:2" x14ac:dyDescent="0.25">
      <c r="A344" s="2" t="str">
        <f t="shared" si="5"/>
        <v/>
      </c>
      <c r="B344" s="3"/>
    </row>
    <row r="345" spans="1:2" x14ac:dyDescent="0.25">
      <c r="A345" s="2" t="str">
        <f t="shared" si="5"/>
        <v/>
      </c>
      <c r="B345" s="3"/>
    </row>
    <row r="346" spans="1:2" x14ac:dyDescent="0.25">
      <c r="A346" s="2" t="str">
        <f t="shared" si="5"/>
        <v/>
      </c>
      <c r="B346" s="3"/>
    </row>
    <row r="347" spans="1:2" x14ac:dyDescent="0.25">
      <c r="A347" s="2" t="str">
        <f t="shared" si="5"/>
        <v/>
      </c>
      <c r="B347" s="3"/>
    </row>
    <row r="348" spans="1:2" x14ac:dyDescent="0.25">
      <c r="A348" s="2" t="str">
        <f t="shared" si="5"/>
        <v/>
      </c>
      <c r="B348" s="3"/>
    </row>
    <row r="349" spans="1:2" x14ac:dyDescent="0.25">
      <c r="A349" s="2" t="str">
        <f t="shared" si="5"/>
        <v/>
      </c>
      <c r="B349" s="3"/>
    </row>
    <row r="350" spans="1:2" x14ac:dyDescent="0.25">
      <c r="A350" s="2" t="str">
        <f t="shared" si="5"/>
        <v/>
      </c>
      <c r="B350" s="3"/>
    </row>
    <row r="351" spans="1:2" x14ac:dyDescent="0.25">
      <c r="A351" s="2" t="str">
        <f t="shared" si="5"/>
        <v/>
      </c>
      <c r="B351" s="3"/>
    </row>
    <row r="352" spans="1:2" x14ac:dyDescent="0.25">
      <c r="A352" s="2" t="str">
        <f t="shared" si="5"/>
        <v/>
      </c>
      <c r="B352" s="3"/>
    </row>
    <row r="353" spans="1:2" x14ac:dyDescent="0.25">
      <c r="A353" s="2" t="str">
        <f t="shared" si="5"/>
        <v/>
      </c>
      <c r="B353" s="3"/>
    </row>
    <row r="354" spans="1:2" x14ac:dyDescent="0.25">
      <c r="A354" s="2" t="str">
        <f t="shared" si="5"/>
        <v/>
      </c>
      <c r="B354" s="3"/>
    </row>
    <row r="355" spans="1:2" x14ac:dyDescent="0.25">
      <c r="A355" s="2" t="str">
        <f t="shared" si="5"/>
        <v/>
      </c>
      <c r="B355" s="3"/>
    </row>
    <row r="356" spans="1:2" x14ac:dyDescent="0.25">
      <c r="A356" s="2" t="str">
        <f t="shared" si="5"/>
        <v/>
      </c>
      <c r="B356" s="3"/>
    </row>
    <row r="357" spans="1:2" x14ac:dyDescent="0.25">
      <c r="A357" s="2" t="str">
        <f t="shared" si="5"/>
        <v/>
      </c>
      <c r="B357" s="3"/>
    </row>
    <row r="358" spans="1:2" x14ac:dyDescent="0.25">
      <c r="A358" s="2" t="str">
        <f t="shared" si="5"/>
        <v/>
      </c>
      <c r="B358" s="3"/>
    </row>
    <row r="359" spans="1:2" x14ac:dyDescent="0.25">
      <c r="A359" s="2" t="str">
        <f t="shared" si="5"/>
        <v/>
      </c>
      <c r="B359" s="3"/>
    </row>
    <row r="360" spans="1:2" x14ac:dyDescent="0.25">
      <c r="A360" s="2" t="str">
        <f t="shared" si="5"/>
        <v/>
      </c>
      <c r="B360" s="3"/>
    </row>
    <row r="361" spans="1:2" x14ac:dyDescent="0.25">
      <c r="A361" s="2" t="str">
        <f t="shared" si="5"/>
        <v/>
      </c>
      <c r="B361" s="3"/>
    </row>
    <row r="362" spans="1:2" x14ac:dyDescent="0.25">
      <c r="A362" s="2" t="str">
        <f t="shared" si="5"/>
        <v/>
      </c>
      <c r="B362" s="3"/>
    </row>
    <row r="363" spans="1:2" x14ac:dyDescent="0.25">
      <c r="A363" s="2" t="str">
        <f t="shared" si="5"/>
        <v/>
      </c>
      <c r="B363" s="3"/>
    </row>
    <row r="364" spans="1:2" x14ac:dyDescent="0.25">
      <c r="A364" s="2" t="str">
        <f t="shared" si="5"/>
        <v/>
      </c>
      <c r="B364" s="3"/>
    </row>
    <row r="365" spans="1:2" x14ac:dyDescent="0.25">
      <c r="A365" s="2" t="str">
        <f t="shared" si="5"/>
        <v/>
      </c>
      <c r="B365" s="3"/>
    </row>
    <row r="366" spans="1:2" x14ac:dyDescent="0.25">
      <c r="A366" s="2" t="str">
        <f t="shared" si="5"/>
        <v/>
      </c>
      <c r="B366" s="3"/>
    </row>
    <row r="367" spans="1:2" x14ac:dyDescent="0.25">
      <c r="A367" s="2" t="str">
        <f t="shared" si="5"/>
        <v/>
      </c>
      <c r="B367" s="3"/>
    </row>
    <row r="368" spans="1:2" x14ac:dyDescent="0.25">
      <c r="A368" s="2" t="str">
        <f t="shared" si="5"/>
        <v/>
      </c>
      <c r="B368" s="3"/>
    </row>
    <row r="369" spans="1:2" x14ac:dyDescent="0.25">
      <c r="A369" s="2" t="str">
        <f t="shared" si="5"/>
        <v/>
      </c>
      <c r="B369" s="3"/>
    </row>
    <row r="370" spans="1:2" x14ac:dyDescent="0.25">
      <c r="A370" s="2" t="str">
        <f t="shared" si="5"/>
        <v/>
      </c>
      <c r="B370" s="3"/>
    </row>
    <row r="371" spans="1:2" x14ac:dyDescent="0.25">
      <c r="A371" s="2" t="str">
        <f t="shared" si="5"/>
        <v/>
      </c>
      <c r="B371" s="3"/>
    </row>
    <row r="372" spans="1:2" x14ac:dyDescent="0.25">
      <c r="A372" s="2" t="str">
        <f t="shared" si="5"/>
        <v/>
      </c>
      <c r="B372" s="3"/>
    </row>
    <row r="373" spans="1:2" x14ac:dyDescent="0.25">
      <c r="A373" s="2" t="str">
        <f t="shared" si="5"/>
        <v/>
      </c>
      <c r="B373" s="3"/>
    </row>
    <row r="374" spans="1:2" x14ac:dyDescent="0.25">
      <c r="A374" s="2" t="str">
        <f t="shared" si="5"/>
        <v/>
      </c>
      <c r="B374" s="3"/>
    </row>
    <row r="375" spans="1:2" x14ac:dyDescent="0.25">
      <c r="A375" s="2" t="str">
        <f t="shared" si="5"/>
        <v/>
      </c>
      <c r="B375" s="3"/>
    </row>
    <row r="376" spans="1:2" x14ac:dyDescent="0.25">
      <c r="A376" s="2" t="str">
        <f t="shared" si="5"/>
        <v/>
      </c>
      <c r="B376" s="3"/>
    </row>
    <row r="377" spans="1:2" x14ac:dyDescent="0.25">
      <c r="A377" s="2" t="str">
        <f t="shared" si="5"/>
        <v/>
      </c>
      <c r="B377" s="3"/>
    </row>
    <row r="378" spans="1:2" x14ac:dyDescent="0.25">
      <c r="A378" s="2" t="str">
        <f t="shared" si="5"/>
        <v/>
      </c>
      <c r="B378" s="3"/>
    </row>
    <row r="379" spans="1:2" x14ac:dyDescent="0.25">
      <c r="A379" s="2" t="str">
        <f t="shared" si="5"/>
        <v/>
      </c>
      <c r="B379" s="3"/>
    </row>
    <row r="380" spans="1:2" x14ac:dyDescent="0.25">
      <c r="A380" s="2" t="str">
        <f t="shared" si="5"/>
        <v/>
      </c>
      <c r="B380" s="3"/>
    </row>
    <row r="381" spans="1:2" x14ac:dyDescent="0.25">
      <c r="A381" s="2" t="str">
        <f t="shared" si="5"/>
        <v/>
      </c>
      <c r="B381" s="3"/>
    </row>
    <row r="382" spans="1:2" x14ac:dyDescent="0.25">
      <c r="A382" s="2" t="str">
        <f t="shared" si="5"/>
        <v/>
      </c>
      <c r="B382" s="3"/>
    </row>
    <row r="383" spans="1:2" x14ac:dyDescent="0.25">
      <c r="A383" s="2" t="str">
        <f t="shared" si="5"/>
        <v/>
      </c>
      <c r="B383" s="3"/>
    </row>
    <row r="384" spans="1:2" x14ac:dyDescent="0.25">
      <c r="A384" s="2" t="str">
        <f t="shared" si="5"/>
        <v/>
      </c>
      <c r="B384" s="3"/>
    </row>
    <row r="385" spans="1:2" x14ac:dyDescent="0.25">
      <c r="A385" s="2" t="str">
        <f t="shared" si="5"/>
        <v/>
      </c>
      <c r="B385" s="3"/>
    </row>
    <row r="386" spans="1:2" x14ac:dyDescent="0.25">
      <c r="A386" s="2" t="str">
        <f t="shared" ref="A386:A449" si="6">IF(J386="","",CONCATENATE(J386," ",I386))</f>
        <v/>
      </c>
      <c r="B386" s="3"/>
    </row>
    <row r="387" spans="1:2" x14ac:dyDescent="0.25">
      <c r="A387" s="2" t="str">
        <f t="shared" si="6"/>
        <v/>
      </c>
      <c r="B387" s="3"/>
    </row>
    <row r="388" spans="1:2" x14ac:dyDescent="0.25">
      <c r="A388" s="2" t="str">
        <f t="shared" si="6"/>
        <v/>
      </c>
      <c r="B388" s="3"/>
    </row>
    <row r="389" spans="1:2" x14ac:dyDescent="0.25">
      <c r="A389" s="2" t="str">
        <f t="shared" si="6"/>
        <v/>
      </c>
      <c r="B389" s="3"/>
    </row>
    <row r="390" spans="1:2" x14ac:dyDescent="0.25">
      <c r="A390" s="2" t="str">
        <f t="shared" si="6"/>
        <v/>
      </c>
      <c r="B390" s="3"/>
    </row>
    <row r="391" spans="1:2" x14ac:dyDescent="0.25">
      <c r="A391" s="2" t="str">
        <f t="shared" si="6"/>
        <v/>
      </c>
      <c r="B391" s="3"/>
    </row>
    <row r="392" spans="1:2" x14ac:dyDescent="0.25">
      <c r="A392" s="2" t="str">
        <f t="shared" si="6"/>
        <v/>
      </c>
      <c r="B392" s="3"/>
    </row>
    <row r="393" spans="1:2" x14ac:dyDescent="0.25">
      <c r="A393" s="2" t="str">
        <f t="shared" si="6"/>
        <v/>
      </c>
      <c r="B393" s="3"/>
    </row>
    <row r="394" spans="1:2" x14ac:dyDescent="0.25">
      <c r="A394" s="2" t="str">
        <f t="shared" si="6"/>
        <v/>
      </c>
      <c r="B394" s="3"/>
    </row>
    <row r="395" spans="1:2" x14ac:dyDescent="0.25">
      <c r="A395" s="2" t="str">
        <f t="shared" si="6"/>
        <v/>
      </c>
      <c r="B395" s="3"/>
    </row>
    <row r="396" spans="1:2" x14ac:dyDescent="0.25">
      <c r="A396" s="2" t="str">
        <f t="shared" si="6"/>
        <v/>
      </c>
      <c r="B396" s="3"/>
    </row>
    <row r="397" spans="1:2" x14ac:dyDescent="0.25">
      <c r="A397" s="2" t="str">
        <f t="shared" si="6"/>
        <v/>
      </c>
      <c r="B397" s="3"/>
    </row>
    <row r="398" spans="1:2" x14ac:dyDescent="0.25">
      <c r="A398" s="2" t="str">
        <f t="shared" si="6"/>
        <v/>
      </c>
      <c r="B398" s="3"/>
    </row>
    <row r="399" spans="1:2" x14ac:dyDescent="0.25">
      <c r="A399" s="2" t="str">
        <f t="shared" si="6"/>
        <v/>
      </c>
      <c r="B399" s="3"/>
    </row>
    <row r="400" spans="1:2" x14ac:dyDescent="0.25">
      <c r="A400" s="2" t="str">
        <f t="shared" si="6"/>
        <v/>
      </c>
      <c r="B400" s="3"/>
    </row>
    <row r="401" spans="1:2" x14ac:dyDescent="0.25">
      <c r="A401" s="2" t="str">
        <f t="shared" si="6"/>
        <v/>
      </c>
      <c r="B401" s="3"/>
    </row>
    <row r="402" spans="1:2" x14ac:dyDescent="0.25">
      <c r="A402" s="2" t="str">
        <f t="shared" si="6"/>
        <v/>
      </c>
      <c r="B402" s="3"/>
    </row>
    <row r="403" spans="1:2" x14ac:dyDescent="0.25">
      <c r="A403" s="2" t="str">
        <f t="shared" si="6"/>
        <v/>
      </c>
      <c r="B403" s="3"/>
    </row>
    <row r="404" spans="1:2" x14ac:dyDescent="0.25">
      <c r="A404" s="2" t="str">
        <f t="shared" si="6"/>
        <v/>
      </c>
      <c r="B404" s="3"/>
    </row>
    <row r="405" spans="1:2" x14ac:dyDescent="0.25">
      <c r="A405" s="2" t="str">
        <f t="shared" si="6"/>
        <v/>
      </c>
      <c r="B405" s="3"/>
    </row>
    <row r="406" spans="1:2" x14ac:dyDescent="0.25">
      <c r="A406" s="2" t="str">
        <f t="shared" si="6"/>
        <v/>
      </c>
      <c r="B406" s="3"/>
    </row>
    <row r="407" spans="1:2" x14ac:dyDescent="0.25">
      <c r="A407" s="2" t="str">
        <f t="shared" si="6"/>
        <v/>
      </c>
      <c r="B407" s="3"/>
    </row>
    <row r="408" spans="1:2" x14ac:dyDescent="0.25">
      <c r="A408" s="2" t="str">
        <f t="shared" si="6"/>
        <v/>
      </c>
      <c r="B408" s="3"/>
    </row>
    <row r="409" spans="1:2" x14ac:dyDescent="0.25">
      <c r="A409" s="2" t="str">
        <f t="shared" si="6"/>
        <v/>
      </c>
      <c r="B409" s="3"/>
    </row>
    <row r="410" spans="1:2" x14ac:dyDescent="0.25">
      <c r="A410" s="2" t="str">
        <f t="shared" si="6"/>
        <v/>
      </c>
      <c r="B410" s="3"/>
    </row>
    <row r="411" spans="1:2" x14ac:dyDescent="0.25">
      <c r="A411" s="2" t="str">
        <f t="shared" si="6"/>
        <v/>
      </c>
      <c r="B411" s="3"/>
    </row>
    <row r="412" spans="1:2" x14ac:dyDescent="0.25">
      <c r="A412" s="2" t="str">
        <f t="shared" si="6"/>
        <v/>
      </c>
      <c r="B412" s="3"/>
    </row>
    <row r="413" spans="1:2" x14ac:dyDescent="0.25">
      <c r="A413" s="2" t="str">
        <f t="shared" si="6"/>
        <v/>
      </c>
      <c r="B413" s="3"/>
    </row>
    <row r="414" spans="1:2" x14ac:dyDescent="0.25">
      <c r="A414" s="2" t="str">
        <f t="shared" si="6"/>
        <v/>
      </c>
      <c r="B414" s="3"/>
    </row>
    <row r="415" spans="1:2" x14ac:dyDescent="0.25">
      <c r="A415" s="2" t="str">
        <f t="shared" si="6"/>
        <v/>
      </c>
      <c r="B415" s="3"/>
    </row>
    <row r="416" spans="1:2" x14ac:dyDescent="0.25">
      <c r="A416" s="2" t="str">
        <f t="shared" si="6"/>
        <v/>
      </c>
      <c r="B416" s="3"/>
    </row>
    <row r="417" spans="1:2" x14ac:dyDescent="0.25">
      <c r="A417" s="2" t="str">
        <f t="shared" si="6"/>
        <v/>
      </c>
      <c r="B417" s="3"/>
    </row>
    <row r="418" spans="1:2" x14ac:dyDescent="0.25">
      <c r="A418" s="2" t="str">
        <f t="shared" si="6"/>
        <v/>
      </c>
      <c r="B418" s="3"/>
    </row>
    <row r="419" spans="1:2" x14ac:dyDescent="0.25">
      <c r="A419" s="2" t="str">
        <f t="shared" si="6"/>
        <v/>
      </c>
      <c r="B419" s="3"/>
    </row>
    <row r="420" spans="1:2" x14ac:dyDescent="0.25">
      <c r="A420" s="2" t="str">
        <f t="shared" si="6"/>
        <v/>
      </c>
      <c r="B420" s="3"/>
    </row>
    <row r="421" spans="1:2" x14ac:dyDescent="0.25">
      <c r="A421" s="2" t="str">
        <f t="shared" si="6"/>
        <v/>
      </c>
      <c r="B421" s="3"/>
    </row>
    <row r="422" spans="1:2" x14ac:dyDescent="0.25">
      <c r="A422" s="2" t="str">
        <f t="shared" si="6"/>
        <v/>
      </c>
      <c r="B422" s="3"/>
    </row>
    <row r="423" spans="1:2" x14ac:dyDescent="0.25">
      <c r="A423" s="2" t="str">
        <f t="shared" si="6"/>
        <v/>
      </c>
      <c r="B423" s="3"/>
    </row>
    <row r="424" spans="1:2" x14ac:dyDescent="0.25">
      <c r="A424" s="2" t="str">
        <f t="shared" si="6"/>
        <v/>
      </c>
      <c r="B424" s="3"/>
    </row>
    <row r="425" spans="1:2" x14ac:dyDescent="0.25">
      <c r="A425" s="2" t="str">
        <f t="shared" si="6"/>
        <v/>
      </c>
      <c r="B425" s="3"/>
    </row>
    <row r="426" spans="1:2" x14ac:dyDescent="0.25">
      <c r="A426" s="2" t="str">
        <f t="shared" si="6"/>
        <v/>
      </c>
      <c r="B426" s="3"/>
    </row>
    <row r="427" spans="1:2" x14ac:dyDescent="0.25">
      <c r="A427" s="2" t="str">
        <f t="shared" si="6"/>
        <v/>
      </c>
      <c r="B427" s="3"/>
    </row>
    <row r="428" spans="1:2" x14ac:dyDescent="0.25">
      <c r="A428" s="2" t="str">
        <f t="shared" si="6"/>
        <v/>
      </c>
      <c r="B428" s="3"/>
    </row>
    <row r="429" spans="1:2" x14ac:dyDescent="0.25">
      <c r="A429" s="2" t="str">
        <f t="shared" si="6"/>
        <v/>
      </c>
      <c r="B429" s="3"/>
    </row>
    <row r="430" spans="1:2" x14ac:dyDescent="0.25">
      <c r="A430" s="2" t="str">
        <f t="shared" si="6"/>
        <v/>
      </c>
      <c r="B430" s="3"/>
    </row>
    <row r="431" spans="1:2" x14ac:dyDescent="0.25">
      <c r="A431" s="2" t="str">
        <f t="shared" si="6"/>
        <v/>
      </c>
      <c r="B431" s="3"/>
    </row>
    <row r="432" spans="1:2" x14ac:dyDescent="0.25">
      <c r="A432" s="2" t="str">
        <f t="shared" si="6"/>
        <v/>
      </c>
      <c r="B432" s="3"/>
    </row>
    <row r="433" spans="1:2" x14ac:dyDescent="0.25">
      <c r="A433" s="2" t="str">
        <f t="shared" si="6"/>
        <v/>
      </c>
      <c r="B433" s="3"/>
    </row>
    <row r="434" spans="1:2" x14ac:dyDescent="0.25">
      <c r="A434" s="2" t="str">
        <f t="shared" si="6"/>
        <v/>
      </c>
      <c r="B434" s="3"/>
    </row>
    <row r="435" spans="1:2" x14ac:dyDescent="0.25">
      <c r="A435" s="2" t="str">
        <f t="shared" si="6"/>
        <v/>
      </c>
      <c r="B435" s="3"/>
    </row>
    <row r="436" spans="1:2" x14ac:dyDescent="0.25">
      <c r="A436" s="2" t="str">
        <f t="shared" si="6"/>
        <v/>
      </c>
      <c r="B436" s="3"/>
    </row>
    <row r="437" spans="1:2" x14ac:dyDescent="0.25">
      <c r="A437" s="2" t="str">
        <f t="shared" si="6"/>
        <v/>
      </c>
      <c r="B437" s="3"/>
    </row>
    <row r="438" spans="1:2" x14ac:dyDescent="0.25">
      <c r="A438" s="2" t="str">
        <f t="shared" si="6"/>
        <v/>
      </c>
      <c r="B438" s="3"/>
    </row>
    <row r="439" spans="1:2" x14ac:dyDescent="0.25">
      <c r="A439" s="2" t="str">
        <f t="shared" si="6"/>
        <v/>
      </c>
      <c r="B439" s="3"/>
    </row>
    <row r="440" spans="1:2" x14ac:dyDescent="0.25">
      <c r="A440" s="2" t="str">
        <f t="shared" si="6"/>
        <v/>
      </c>
      <c r="B440" s="3"/>
    </row>
    <row r="441" spans="1:2" x14ac:dyDescent="0.25">
      <c r="A441" s="2" t="str">
        <f t="shared" si="6"/>
        <v/>
      </c>
      <c r="B441" s="3"/>
    </row>
    <row r="442" spans="1:2" x14ac:dyDescent="0.25">
      <c r="A442" s="2" t="str">
        <f t="shared" si="6"/>
        <v/>
      </c>
      <c r="B442" s="3"/>
    </row>
    <row r="443" spans="1:2" x14ac:dyDescent="0.25">
      <c r="A443" s="2" t="str">
        <f t="shared" si="6"/>
        <v/>
      </c>
      <c r="B443" s="3"/>
    </row>
    <row r="444" spans="1:2" x14ac:dyDescent="0.25">
      <c r="A444" s="2" t="str">
        <f t="shared" si="6"/>
        <v/>
      </c>
      <c r="B444" s="3"/>
    </row>
    <row r="445" spans="1:2" x14ac:dyDescent="0.25">
      <c r="A445" s="2" t="str">
        <f t="shared" si="6"/>
        <v/>
      </c>
      <c r="B445" s="3"/>
    </row>
    <row r="446" spans="1:2" x14ac:dyDescent="0.25">
      <c r="A446" s="2" t="str">
        <f t="shared" si="6"/>
        <v/>
      </c>
      <c r="B446" s="3"/>
    </row>
    <row r="447" spans="1:2" x14ac:dyDescent="0.25">
      <c r="A447" s="2" t="str">
        <f t="shared" si="6"/>
        <v/>
      </c>
      <c r="B447" s="3"/>
    </row>
    <row r="448" spans="1:2" x14ac:dyDescent="0.25">
      <c r="A448" s="2" t="str">
        <f t="shared" si="6"/>
        <v/>
      </c>
      <c r="B448" s="3"/>
    </row>
    <row r="449" spans="1:2" x14ac:dyDescent="0.25">
      <c r="A449" s="2" t="str">
        <f t="shared" si="6"/>
        <v/>
      </c>
      <c r="B449" s="3"/>
    </row>
    <row r="450" spans="1:2" x14ac:dyDescent="0.25">
      <c r="A450" s="2" t="str">
        <f t="shared" ref="A450:A513" si="7">IF(J450="","",CONCATENATE(J450," ",I450))</f>
        <v/>
      </c>
      <c r="B450" s="3"/>
    </row>
    <row r="451" spans="1:2" x14ac:dyDescent="0.25">
      <c r="A451" s="2" t="str">
        <f t="shared" si="7"/>
        <v/>
      </c>
      <c r="B451" s="3"/>
    </row>
    <row r="452" spans="1:2" x14ac:dyDescent="0.25">
      <c r="A452" s="2" t="str">
        <f t="shared" si="7"/>
        <v/>
      </c>
      <c r="B452" s="3"/>
    </row>
    <row r="453" spans="1:2" x14ac:dyDescent="0.25">
      <c r="A453" s="2" t="str">
        <f t="shared" si="7"/>
        <v/>
      </c>
      <c r="B453" s="3"/>
    </row>
    <row r="454" spans="1:2" x14ac:dyDescent="0.25">
      <c r="A454" s="2" t="str">
        <f t="shared" si="7"/>
        <v/>
      </c>
      <c r="B454" s="3"/>
    </row>
    <row r="455" spans="1:2" x14ac:dyDescent="0.25">
      <c r="A455" s="2" t="str">
        <f t="shared" si="7"/>
        <v/>
      </c>
      <c r="B455" s="3"/>
    </row>
    <row r="456" spans="1:2" x14ac:dyDescent="0.25">
      <c r="A456" s="2" t="str">
        <f t="shared" si="7"/>
        <v/>
      </c>
      <c r="B456" s="3"/>
    </row>
    <row r="457" spans="1:2" x14ac:dyDescent="0.25">
      <c r="A457" s="2" t="str">
        <f t="shared" si="7"/>
        <v/>
      </c>
      <c r="B457" s="3"/>
    </row>
    <row r="458" spans="1:2" x14ac:dyDescent="0.25">
      <c r="A458" s="2" t="str">
        <f t="shared" si="7"/>
        <v/>
      </c>
      <c r="B458" s="3"/>
    </row>
    <row r="459" spans="1:2" x14ac:dyDescent="0.25">
      <c r="A459" s="2" t="str">
        <f t="shared" si="7"/>
        <v/>
      </c>
      <c r="B459" s="3"/>
    </row>
    <row r="460" spans="1:2" x14ac:dyDescent="0.25">
      <c r="A460" s="2" t="str">
        <f t="shared" si="7"/>
        <v/>
      </c>
      <c r="B460" s="3"/>
    </row>
    <row r="461" spans="1:2" x14ac:dyDescent="0.25">
      <c r="A461" s="2" t="str">
        <f t="shared" si="7"/>
        <v/>
      </c>
      <c r="B461" s="3"/>
    </row>
    <row r="462" spans="1:2" x14ac:dyDescent="0.25">
      <c r="A462" s="2" t="str">
        <f t="shared" si="7"/>
        <v/>
      </c>
      <c r="B462" s="3"/>
    </row>
    <row r="463" spans="1:2" x14ac:dyDescent="0.25">
      <c r="A463" s="2" t="str">
        <f t="shared" si="7"/>
        <v/>
      </c>
      <c r="B463" s="3"/>
    </row>
    <row r="464" spans="1:2" x14ac:dyDescent="0.25">
      <c r="A464" s="2" t="str">
        <f t="shared" si="7"/>
        <v/>
      </c>
      <c r="B464" s="3"/>
    </row>
    <row r="465" spans="1:2" x14ac:dyDescent="0.25">
      <c r="A465" s="2" t="str">
        <f t="shared" si="7"/>
        <v/>
      </c>
      <c r="B465" s="3"/>
    </row>
    <row r="466" spans="1:2" x14ac:dyDescent="0.25">
      <c r="A466" s="2" t="str">
        <f t="shared" si="7"/>
        <v/>
      </c>
      <c r="B466" s="3"/>
    </row>
    <row r="467" spans="1:2" x14ac:dyDescent="0.25">
      <c r="A467" s="2" t="str">
        <f t="shared" si="7"/>
        <v/>
      </c>
      <c r="B467" s="3"/>
    </row>
    <row r="468" spans="1:2" x14ac:dyDescent="0.25">
      <c r="A468" s="2" t="str">
        <f t="shared" si="7"/>
        <v/>
      </c>
      <c r="B468" s="3"/>
    </row>
    <row r="469" spans="1:2" x14ac:dyDescent="0.25">
      <c r="A469" s="2" t="str">
        <f t="shared" si="7"/>
        <v/>
      </c>
      <c r="B469" s="3"/>
    </row>
    <row r="470" spans="1:2" x14ac:dyDescent="0.25">
      <c r="A470" s="2" t="str">
        <f t="shared" si="7"/>
        <v/>
      </c>
      <c r="B470" s="3"/>
    </row>
    <row r="471" spans="1:2" x14ac:dyDescent="0.25">
      <c r="A471" s="2" t="str">
        <f t="shared" si="7"/>
        <v/>
      </c>
      <c r="B471" s="3"/>
    </row>
    <row r="472" spans="1:2" x14ac:dyDescent="0.25">
      <c r="A472" s="2" t="str">
        <f t="shared" si="7"/>
        <v/>
      </c>
      <c r="B472" s="3"/>
    </row>
    <row r="473" spans="1:2" x14ac:dyDescent="0.25">
      <c r="A473" s="2" t="str">
        <f t="shared" si="7"/>
        <v/>
      </c>
      <c r="B473" s="3"/>
    </row>
    <row r="474" spans="1:2" x14ac:dyDescent="0.25">
      <c r="A474" s="2" t="str">
        <f t="shared" si="7"/>
        <v/>
      </c>
      <c r="B474" s="3"/>
    </row>
    <row r="475" spans="1:2" x14ac:dyDescent="0.25">
      <c r="A475" s="2" t="str">
        <f t="shared" si="7"/>
        <v/>
      </c>
      <c r="B475" s="3"/>
    </row>
    <row r="476" spans="1:2" x14ac:dyDescent="0.25">
      <c r="A476" s="2" t="str">
        <f t="shared" si="7"/>
        <v/>
      </c>
      <c r="B476" s="3"/>
    </row>
    <row r="477" spans="1:2" x14ac:dyDescent="0.25">
      <c r="A477" s="2" t="str">
        <f t="shared" si="7"/>
        <v/>
      </c>
      <c r="B477" s="3"/>
    </row>
    <row r="478" spans="1:2" x14ac:dyDescent="0.25">
      <c r="A478" s="2" t="str">
        <f t="shared" si="7"/>
        <v/>
      </c>
      <c r="B478" s="3"/>
    </row>
    <row r="479" spans="1:2" x14ac:dyDescent="0.25">
      <c r="A479" s="2" t="str">
        <f t="shared" si="7"/>
        <v/>
      </c>
      <c r="B479" s="3"/>
    </row>
    <row r="480" spans="1:2" x14ac:dyDescent="0.25">
      <c r="A480" s="2" t="str">
        <f t="shared" si="7"/>
        <v/>
      </c>
      <c r="B480" s="3"/>
    </row>
    <row r="481" spans="1:2" x14ac:dyDescent="0.25">
      <c r="A481" s="2" t="str">
        <f t="shared" si="7"/>
        <v/>
      </c>
      <c r="B481" s="3"/>
    </row>
    <row r="482" spans="1:2" x14ac:dyDescent="0.25">
      <c r="A482" s="2" t="str">
        <f t="shared" si="7"/>
        <v/>
      </c>
      <c r="B482" s="3"/>
    </row>
    <row r="483" spans="1:2" x14ac:dyDescent="0.25">
      <c r="A483" s="2" t="str">
        <f t="shared" si="7"/>
        <v/>
      </c>
      <c r="B483" s="3"/>
    </row>
    <row r="484" spans="1:2" x14ac:dyDescent="0.25">
      <c r="A484" s="2" t="str">
        <f t="shared" si="7"/>
        <v/>
      </c>
      <c r="B484" s="3"/>
    </row>
    <row r="485" spans="1:2" x14ac:dyDescent="0.25">
      <c r="A485" s="2" t="str">
        <f t="shared" si="7"/>
        <v/>
      </c>
      <c r="B485" s="3"/>
    </row>
    <row r="486" spans="1:2" x14ac:dyDescent="0.25">
      <c r="A486" s="2" t="str">
        <f t="shared" si="7"/>
        <v/>
      </c>
      <c r="B486" s="3"/>
    </row>
    <row r="487" spans="1:2" x14ac:dyDescent="0.25">
      <c r="A487" s="2" t="str">
        <f t="shared" si="7"/>
        <v/>
      </c>
      <c r="B487" s="3"/>
    </row>
    <row r="488" spans="1:2" x14ac:dyDescent="0.25">
      <c r="A488" s="2" t="str">
        <f t="shared" si="7"/>
        <v/>
      </c>
      <c r="B488" s="3"/>
    </row>
    <row r="489" spans="1:2" x14ac:dyDescent="0.25">
      <c r="A489" s="2" t="str">
        <f t="shared" si="7"/>
        <v/>
      </c>
      <c r="B489" s="3"/>
    </row>
    <row r="490" spans="1:2" x14ac:dyDescent="0.25">
      <c r="A490" s="2" t="str">
        <f t="shared" si="7"/>
        <v/>
      </c>
      <c r="B490" s="3"/>
    </row>
    <row r="491" spans="1:2" x14ac:dyDescent="0.25">
      <c r="A491" s="2" t="str">
        <f t="shared" si="7"/>
        <v/>
      </c>
      <c r="B491" s="3"/>
    </row>
    <row r="492" spans="1:2" x14ac:dyDescent="0.25">
      <c r="A492" s="2" t="str">
        <f t="shared" si="7"/>
        <v/>
      </c>
      <c r="B492" s="3"/>
    </row>
    <row r="493" spans="1:2" x14ac:dyDescent="0.25">
      <c r="A493" s="2" t="str">
        <f t="shared" si="7"/>
        <v/>
      </c>
      <c r="B493" s="3"/>
    </row>
    <row r="494" spans="1:2" x14ac:dyDescent="0.25">
      <c r="A494" s="2" t="str">
        <f t="shared" si="7"/>
        <v/>
      </c>
      <c r="B494" s="3"/>
    </row>
    <row r="495" spans="1:2" x14ac:dyDescent="0.25">
      <c r="A495" s="2" t="str">
        <f t="shared" si="7"/>
        <v/>
      </c>
      <c r="B495" s="3"/>
    </row>
    <row r="496" spans="1:2" x14ac:dyDescent="0.25">
      <c r="A496" s="2" t="str">
        <f t="shared" si="7"/>
        <v/>
      </c>
      <c r="B496" s="3"/>
    </row>
    <row r="497" spans="1:2" x14ac:dyDescent="0.25">
      <c r="A497" s="2" t="str">
        <f t="shared" si="7"/>
        <v/>
      </c>
      <c r="B497" s="3"/>
    </row>
    <row r="498" spans="1:2" x14ac:dyDescent="0.25">
      <c r="A498" s="2" t="str">
        <f t="shared" si="7"/>
        <v/>
      </c>
      <c r="B498" s="3"/>
    </row>
    <row r="499" spans="1:2" x14ac:dyDescent="0.25">
      <c r="A499" s="2" t="str">
        <f t="shared" si="7"/>
        <v/>
      </c>
      <c r="B499" s="3"/>
    </row>
    <row r="500" spans="1:2" x14ac:dyDescent="0.25">
      <c r="A500" s="2" t="str">
        <f t="shared" si="7"/>
        <v/>
      </c>
      <c r="B500" s="3"/>
    </row>
    <row r="501" spans="1:2" x14ac:dyDescent="0.25">
      <c r="A501" s="2" t="str">
        <f t="shared" si="7"/>
        <v/>
      </c>
      <c r="B501" s="3"/>
    </row>
    <row r="502" spans="1:2" x14ac:dyDescent="0.25">
      <c r="A502" s="2" t="str">
        <f t="shared" si="7"/>
        <v/>
      </c>
      <c r="B502" s="3"/>
    </row>
    <row r="503" spans="1:2" x14ac:dyDescent="0.25">
      <c r="A503" s="2" t="str">
        <f t="shared" si="7"/>
        <v/>
      </c>
      <c r="B503" s="3"/>
    </row>
    <row r="504" spans="1:2" x14ac:dyDescent="0.25">
      <c r="A504" s="2" t="str">
        <f t="shared" si="7"/>
        <v/>
      </c>
      <c r="B504" s="3"/>
    </row>
    <row r="505" spans="1:2" x14ac:dyDescent="0.25">
      <c r="A505" s="2" t="str">
        <f t="shared" si="7"/>
        <v/>
      </c>
      <c r="B505" s="3"/>
    </row>
    <row r="506" spans="1:2" x14ac:dyDescent="0.25">
      <c r="A506" s="2" t="str">
        <f t="shared" si="7"/>
        <v/>
      </c>
      <c r="B506" s="3"/>
    </row>
    <row r="507" spans="1:2" x14ac:dyDescent="0.25">
      <c r="A507" s="2" t="str">
        <f t="shared" si="7"/>
        <v/>
      </c>
      <c r="B507" s="3"/>
    </row>
    <row r="508" spans="1:2" x14ac:dyDescent="0.25">
      <c r="A508" s="2" t="str">
        <f t="shared" si="7"/>
        <v/>
      </c>
      <c r="B508" s="3"/>
    </row>
    <row r="509" spans="1:2" x14ac:dyDescent="0.25">
      <c r="A509" s="2" t="str">
        <f t="shared" si="7"/>
        <v/>
      </c>
      <c r="B509" s="3"/>
    </row>
    <row r="510" spans="1:2" x14ac:dyDescent="0.25">
      <c r="A510" s="2" t="str">
        <f t="shared" si="7"/>
        <v/>
      </c>
      <c r="B510" s="3"/>
    </row>
    <row r="511" spans="1:2" x14ac:dyDescent="0.25">
      <c r="A511" s="2" t="str">
        <f t="shared" si="7"/>
        <v/>
      </c>
      <c r="B511" s="3"/>
    </row>
    <row r="512" spans="1:2" x14ac:dyDescent="0.25">
      <c r="A512" s="2" t="str">
        <f t="shared" si="7"/>
        <v/>
      </c>
      <c r="B512" s="3"/>
    </row>
    <row r="513" spans="1:2" x14ac:dyDescent="0.25">
      <c r="A513" s="2" t="str">
        <f t="shared" si="7"/>
        <v/>
      </c>
      <c r="B513" s="3"/>
    </row>
    <row r="514" spans="1:2" x14ac:dyDescent="0.25">
      <c r="A514" s="2" t="str">
        <f t="shared" ref="A514:A577" si="8">IF(J514="","",CONCATENATE(J514," ",I514))</f>
        <v/>
      </c>
      <c r="B514" s="3"/>
    </row>
    <row r="515" spans="1:2" x14ac:dyDescent="0.25">
      <c r="A515" s="2" t="str">
        <f t="shared" si="8"/>
        <v/>
      </c>
      <c r="B515" s="3"/>
    </row>
    <row r="516" spans="1:2" x14ac:dyDescent="0.25">
      <c r="A516" s="2" t="str">
        <f t="shared" si="8"/>
        <v/>
      </c>
      <c r="B516" s="3"/>
    </row>
    <row r="517" spans="1:2" x14ac:dyDescent="0.25">
      <c r="A517" s="2" t="str">
        <f t="shared" si="8"/>
        <v/>
      </c>
      <c r="B517" s="3"/>
    </row>
    <row r="518" spans="1:2" x14ac:dyDescent="0.25">
      <c r="A518" s="2" t="str">
        <f t="shared" si="8"/>
        <v/>
      </c>
      <c r="B518" s="3"/>
    </row>
    <row r="519" spans="1:2" x14ac:dyDescent="0.25">
      <c r="A519" s="2" t="str">
        <f t="shared" si="8"/>
        <v/>
      </c>
      <c r="B519" s="3"/>
    </row>
    <row r="520" spans="1:2" x14ac:dyDescent="0.25">
      <c r="A520" s="2" t="str">
        <f t="shared" si="8"/>
        <v/>
      </c>
      <c r="B520" s="3"/>
    </row>
    <row r="521" spans="1:2" x14ac:dyDescent="0.25">
      <c r="A521" s="2" t="str">
        <f t="shared" si="8"/>
        <v/>
      </c>
      <c r="B521" s="3"/>
    </row>
    <row r="522" spans="1:2" x14ac:dyDescent="0.25">
      <c r="A522" s="2" t="str">
        <f t="shared" si="8"/>
        <v/>
      </c>
      <c r="B522" s="3"/>
    </row>
    <row r="523" spans="1:2" x14ac:dyDescent="0.25">
      <c r="A523" s="2" t="str">
        <f t="shared" si="8"/>
        <v/>
      </c>
      <c r="B523" s="3"/>
    </row>
    <row r="524" spans="1:2" x14ac:dyDescent="0.25">
      <c r="A524" s="2" t="str">
        <f t="shared" si="8"/>
        <v/>
      </c>
      <c r="B524" s="3"/>
    </row>
    <row r="525" spans="1:2" x14ac:dyDescent="0.25">
      <c r="A525" s="2" t="str">
        <f t="shared" si="8"/>
        <v/>
      </c>
      <c r="B525" s="3"/>
    </row>
    <row r="526" spans="1:2" x14ac:dyDescent="0.25">
      <c r="A526" s="2" t="str">
        <f t="shared" si="8"/>
        <v/>
      </c>
      <c r="B526" s="3"/>
    </row>
    <row r="527" spans="1:2" x14ac:dyDescent="0.25">
      <c r="A527" s="2" t="str">
        <f t="shared" si="8"/>
        <v/>
      </c>
      <c r="B527" s="3"/>
    </row>
    <row r="528" spans="1:2" x14ac:dyDescent="0.25">
      <c r="A528" s="2" t="str">
        <f t="shared" si="8"/>
        <v/>
      </c>
      <c r="B528" s="3"/>
    </row>
    <row r="529" spans="1:2" x14ac:dyDescent="0.25">
      <c r="A529" s="2" t="str">
        <f t="shared" si="8"/>
        <v/>
      </c>
      <c r="B529" s="3"/>
    </row>
    <row r="530" spans="1:2" x14ac:dyDescent="0.25">
      <c r="A530" s="2" t="str">
        <f t="shared" si="8"/>
        <v/>
      </c>
      <c r="B530" s="3"/>
    </row>
    <row r="531" spans="1:2" x14ac:dyDescent="0.25">
      <c r="A531" s="2" t="str">
        <f t="shared" si="8"/>
        <v/>
      </c>
      <c r="B531" s="3"/>
    </row>
    <row r="532" spans="1:2" x14ac:dyDescent="0.25">
      <c r="A532" s="2" t="str">
        <f t="shared" si="8"/>
        <v/>
      </c>
      <c r="B532" s="3"/>
    </row>
    <row r="533" spans="1:2" x14ac:dyDescent="0.25">
      <c r="A533" s="2" t="str">
        <f t="shared" si="8"/>
        <v/>
      </c>
      <c r="B533" s="3"/>
    </row>
    <row r="534" spans="1:2" x14ac:dyDescent="0.25">
      <c r="A534" s="2" t="str">
        <f t="shared" si="8"/>
        <v/>
      </c>
      <c r="B534" s="3"/>
    </row>
    <row r="535" spans="1:2" x14ac:dyDescent="0.25">
      <c r="A535" s="2" t="str">
        <f t="shared" si="8"/>
        <v/>
      </c>
      <c r="B535" s="3"/>
    </row>
    <row r="536" spans="1:2" x14ac:dyDescent="0.25">
      <c r="A536" s="2" t="str">
        <f t="shared" si="8"/>
        <v/>
      </c>
      <c r="B536" s="3"/>
    </row>
    <row r="537" spans="1:2" x14ac:dyDescent="0.25">
      <c r="A537" s="2" t="str">
        <f t="shared" si="8"/>
        <v/>
      </c>
      <c r="B537" s="3"/>
    </row>
    <row r="538" spans="1:2" x14ac:dyDescent="0.25">
      <c r="A538" s="2" t="str">
        <f t="shared" si="8"/>
        <v/>
      </c>
      <c r="B538" s="3"/>
    </row>
    <row r="539" spans="1:2" x14ac:dyDescent="0.25">
      <c r="A539" s="2" t="str">
        <f t="shared" si="8"/>
        <v/>
      </c>
      <c r="B539" s="3"/>
    </row>
    <row r="540" spans="1:2" x14ac:dyDescent="0.25">
      <c r="A540" s="2" t="str">
        <f t="shared" si="8"/>
        <v/>
      </c>
      <c r="B540" s="3"/>
    </row>
    <row r="541" spans="1:2" x14ac:dyDescent="0.25">
      <c r="A541" s="2" t="str">
        <f t="shared" si="8"/>
        <v/>
      </c>
      <c r="B541" s="3"/>
    </row>
    <row r="542" spans="1:2" x14ac:dyDescent="0.25">
      <c r="A542" s="2" t="str">
        <f t="shared" si="8"/>
        <v/>
      </c>
      <c r="B542" s="3"/>
    </row>
    <row r="543" spans="1:2" x14ac:dyDescent="0.25">
      <c r="A543" s="2" t="str">
        <f t="shared" si="8"/>
        <v/>
      </c>
      <c r="B543" s="3"/>
    </row>
    <row r="544" spans="1:2" x14ac:dyDescent="0.25">
      <c r="A544" s="2" t="str">
        <f t="shared" si="8"/>
        <v/>
      </c>
      <c r="B544" s="3"/>
    </row>
    <row r="545" spans="1:2" x14ac:dyDescent="0.25">
      <c r="A545" s="2" t="str">
        <f t="shared" si="8"/>
        <v/>
      </c>
      <c r="B545" s="3"/>
    </row>
    <row r="546" spans="1:2" x14ac:dyDescent="0.25">
      <c r="A546" s="2" t="str">
        <f t="shared" si="8"/>
        <v/>
      </c>
      <c r="B546" s="3"/>
    </row>
    <row r="547" spans="1:2" x14ac:dyDescent="0.25">
      <c r="A547" s="2" t="str">
        <f t="shared" si="8"/>
        <v/>
      </c>
      <c r="B547" s="3"/>
    </row>
    <row r="548" spans="1:2" x14ac:dyDescent="0.25">
      <c r="A548" s="2" t="str">
        <f t="shared" si="8"/>
        <v/>
      </c>
      <c r="B548" s="3"/>
    </row>
    <row r="549" spans="1:2" x14ac:dyDescent="0.25">
      <c r="A549" s="2" t="str">
        <f t="shared" si="8"/>
        <v/>
      </c>
      <c r="B549" s="3"/>
    </row>
    <row r="550" spans="1:2" x14ac:dyDescent="0.25">
      <c r="A550" s="2" t="str">
        <f t="shared" si="8"/>
        <v/>
      </c>
      <c r="B550" s="3"/>
    </row>
    <row r="551" spans="1:2" x14ac:dyDescent="0.25">
      <c r="A551" s="2" t="str">
        <f t="shared" si="8"/>
        <v/>
      </c>
      <c r="B551" s="3"/>
    </row>
    <row r="552" spans="1:2" x14ac:dyDescent="0.25">
      <c r="A552" s="2" t="str">
        <f t="shared" si="8"/>
        <v/>
      </c>
      <c r="B552" s="3"/>
    </row>
    <row r="553" spans="1:2" x14ac:dyDescent="0.25">
      <c r="A553" s="2" t="str">
        <f t="shared" si="8"/>
        <v/>
      </c>
      <c r="B553" s="3"/>
    </row>
    <row r="554" spans="1:2" x14ac:dyDescent="0.25">
      <c r="A554" s="2" t="str">
        <f t="shared" si="8"/>
        <v/>
      </c>
      <c r="B554" s="3"/>
    </row>
    <row r="555" spans="1:2" x14ac:dyDescent="0.25">
      <c r="A555" s="2" t="str">
        <f t="shared" si="8"/>
        <v/>
      </c>
      <c r="B555" s="3"/>
    </row>
    <row r="556" spans="1:2" x14ac:dyDescent="0.25">
      <c r="A556" s="2" t="str">
        <f t="shared" si="8"/>
        <v/>
      </c>
      <c r="B556" s="3"/>
    </row>
    <row r="557" spans="1:2" x14ac:dyDescent="0.25">
      <c r="A557" s="2" t="str">
        <f t="shared" si="8"/>
        <v/>
      </c>
      <c r="B557" s="3"/>
    </row>
    <row r="558" spans="1:2" x14ac:dyDescent="0.25">
      <c r="A558" s="2" t="str">
        <f t="shared" si="8"/>
        <v/>
      </c>
      <c r="B558" s="3"/>
    </row>
    <row r="559" spans="1:2" x14ac:dyDescent="0.25">
      <c r="A559" s="2" t="str">
        <f t="shared" si="8"/>
        <v/>
      </c>
      <c r="B559" s="3"/>
    </row>
    <row r="560" spans="1:2" x14ac:dyDescent="0.25">
      <c r="A560" s="2" t="str">
        <f t="shared" si="8"/>
        <v/>
      </c>
      <c r="B560" s="3"/>
    </row>
    <row r="561" spans="1:2" x14ac:dyDescent="0.25">
      <c r="A561" s="2" t="str">
        <f t="shared" si="8"/>
        <v/>
      </c>
      <c r="B561" s="3"/>
    </row>
    <row r="562" spans="1:2" x14ac:dyDescent="0.25">
      <c r="A562" s="2" t="str">
        <f t="shared" si="8"/>
        <v/>
      </c>
      <c r="B562" s="3"/>
    </row>
    <row r="563" spans="1:2" x14ac:dyDescent="0.25">
      <c r="A563" s="2" t="str">
        <f t="shared" si="8"/>
        <v/>
      </c>
      <c r="B563" s="3"/>
    </row>
    <row r="564" spans="1:2" x14ac:dyDescent="0.25">
      <c r="A564" s="2" t="str">
        <f t="shared" si="8"/>
        <v/>
      </c>
      <c r="B564" s="3"/>
    </row>
    <row r="565" spans="1:2" x14ac:dyDescent="0.25">
      <c r="A565" s="2" t="str">
        <f t="shared" si="8"/>
        <v/>
      </c>
      <c r="B565" s="3"/>
    </row>
    <row r="566" spans="1:2" x14ac:dyDescent="0.25">
      <c r="A566" s="2" t="str">
        <f t="shared" si="8"/>
        <v/>
      </c>
      <c r="B566" s="3"/>
    </row>
    <row r="567" spans="1:2" x14ac:dyDescent="0.25">
      <c r="A567" s="2" t="str">
        <f t="shared" si="8"/>
        <v/>
      </c>
      <c r="B567" s="3"/>
    </row>
    <row r="568" spans="1:2" x14ac:dyDescent="0.25">
      <c r="A568" s="2" t="str">
        <f t="shared" si="8"/>
        <v/>
      </c>
      <c r="B568" s="3"/>
    </row>
    <row r="569" spans="1:2" x14ac:dyDescent="0.25">
      <c r="A569" s="2" t="str">
        <f t="shared" si="8"/>
        <v/>
      </c>
      <c r="B569" s="3"/>
    </row>
    <row r="570" spans="1:2" x14ac:dyDescent="0.25">
      <c r="A570" s="2" t="str">
        <f t="shared" si="8"/>
        <v/>
      </c>
      <c r="B570" s="3"/>
    </row>
    <row r="571" spans="1:2" x14ac:dyDescent="0.25">
      <c r="A571" s="2" t="str">
        <f t="shared" si="8"/>
        <v/>
      </c>
      <c r="B571" s="3"/>
    </row>
    <row r="572" spans="1:2" x14ac:dyDescent="0.25">
      <c r="A572" s="2" t="str">
        <f t="shared" si="8"/>
        <v/>
      </c>
      <c r="B572" s="3"/>
    </row>
    <row r="573" spans="1:2" x14ac:dyDescent="0.25">
      <c r="A573" s="2" t="str">
        <f t="shared" si="8"/>
        <v/>
      </c>
      <c r="B573" s="3"/>
    </row>
    <row r="574" spans="1:2" x14ac:dyDescent="0.25">
      <c r="A574" s="2" t="str">
        <f t="shared" si="8"/>
        <v/>
      </c>
      <c r="B574" s="3"/>
    </row>
    <row r="575" spans="1:2" x14ac:dyDescent="0.25">
      <c r="A575" s="2" t="str">
        <f t="shared" si="8"/>
        <v/>
      </c>
      <c r="B575" s="3"/>
    </row>
    <row r="576" spans="1:2" x14ac:dyDescent="0.25">
      <c r="A576" s="2" t="str">
        <f t="shared" si="8"/>
        <v/>
      </c>
      <c r="B576" s="3"/>
    </row>
    <row r="577" spans="1:2" x14ac:dyDescent="0.25">
      <c r="A577" s="2" t="str">
        <f t="shared" si="8"/>
        <v/>
      </c>
      <c r="B577" s="3"/>
    </row>
    <row r="578" spans="1:2" x14ac:dyDescent="0.25">
      <c r="A578" s="2" t="str">
        <f t="shared" ref="A578:A641" si="9">IF(J578="","",CONCATENATE(J578," ",I578))</f>
        <v/>
      </c>
      <c r="B578" s="3"/>
    </row>
    <row r="579" spans="1:2" x14ac:dyDescent="0.25">
      <c r="A579" s="2" t="str">
        <f t="shared" si="9"/>
        <v/>
      </c>
      <c r="B579" s="3"/>
    </row>
    <row r="580" spans="1:2" x14ac:dyDescent="0.25">
      <c r="A580" s="2" t="str">
        <f t="shared" si="9"/>
        <v/>
      </c>
      <c r="B580" s="3"/>
    </row>
    <row r="581" spans="1:2" x14ac:dyDescent="0.25">
      <c r="A581" s="2" t="str">
        <f t="shared" si="9"/>
        <v/>
      </c>
      <c r="B581" s="3"/>
    </row>
    <row r="582" spans="1:2" x14ac:dyDescent="0.25">
      <c r="A582" s="2" t="str">
        <f t="shared" si="9"/>
        <v/>
      </c>
      <c r="B582" s="3"/>
    </row>
    <row r="583" spans="1:2" x14ac:dyDescent="0.25">
      <c r="A583" s="2" t="str">
        <f t="shared" si="9"/>
        <v/>
      </c>
      <c r="B583" s="3"/>
    </row>
    <row r="584" spans="1:2" x14ac:dyDescent="0.25">
      <c r="A584" s="2" t="str">
        <f t="shared" si="9"/>
        <v/>
      </c>
      <c r="B584" s="3"/>
    </row>
    <row r="585" spans="1:2" x14ac:dyDescent="0.25">
      <c r="A585" s="2" t="str">
        <f t="shared" si="9"/>
        <v/>
      </c>
      <c r="B585" s="3"/>
    </row>
    <row r="586" spans="1:2" x14ac:dyDescent="0.25">
      <c r="A586" s="2" t="str">
        <f t="shared" si="9"/>
        <v/>
      </c>
      <c r="B586" s="3"/>
    </row>
    <row r="587" spans="1:2" x14ac:dyDescent="0.25">
      <c r="A587" s="2" t="str">
        <f t="shared" si="9"/>
        <v/>
      </c>
      <c r="B587" s="3"/>
    </row>
    <row r="588" spans="1:2" x14ac:dyDescent="0.25">
      <c r="A588" s="2" t="str">
        <f t="shared" si="9"/>
        <v/>
      </c>
      <c r="B588" s="3"/>
    </row>
    <row r="589" spans="1:2" x14ac:dyDescent="0.25">
      <c r="A589" s="2" t="str">
        <f t="shared" si="9"/>
        <v/>
      </c>
      <c r="B589" s="3"/>
    </row>
    <row r="590" spans="1:2" x14ac:dyDescent="0.25">
      <c r="A590" s="2" t="str">
        <f t="shared" si="9"/>
        <v/>
      </c>
      <c r="B590" s="3"/>
    </row>
    <row r="591" spans="1:2" x14ac:dyDescent="0.25">
      <c r="A591" s="2" t="str">
        <f t="shared" si="9"/>
        <v/>
      </c>
      <c r="B591" s="3"/>
    </row>
    <row r="592" spans="1:2" x14ac:dyDescent="0.25">
      <c r="A592" s="2" t="str">
        <f t="shared" si="9"/>
        <v/>
      </c>
      <c r="B592" s="3"/>
    </row>
    <row r="593" spans="1:2" x14ac:dyDescent="0.25">
      <c r="A593" s="2" t="str">
        <f t="shared" si="9"/>
        <v/>
      </c>
      <c r="B593" s="3"/>
    </row>
    <row r="594" spans="1:2" x14ac:dyDescent="0.25">
      <c r="A594" s="2" t="str">
        <f t="shared" si="9"/>
        <v/>
      </c>
      <c r="B594" s="3"/>
    </row>
    <row r="595" spans="1:2" x14ac:dyDescent="0.25">
      <c r="A595" s="2" t="str">
        <f t="shared" si="9"/>
        <v/>
      </c>
      <c r="B595" s="3"/>
    </row>
    <row r="596" spans="1:2" x14ac:dyDescent="0.25">
      <c r="A596" s="2" t="str">
        <f t="shared" si="9"/>
        <v/>
      </c>
      <c r="B596" s="3"/>
    </row>
    <row r="597" spans="1:2" x14ac:dyDescent="0.25">
      <c r="A597" s="2" t="str">
        <f t="shared" si="9"/>
        <v/>
      </c>
      <c r="B597" s="3"/>
    </row>
    <row r="598" spans="1:2" x14ac:dyDescent="0.25">
      <c r="A598" s="2" t="str">
        <f t="shared" si="9"/>
        <v/>
      </c>
      <c r="B598" s="3"/>
    </row>
    <row r="599" spans="1:2" x14ac:dyDescent="0.25">
      <c r="A599" s="2" t="str">
        <f t="shared" si="9"/>
        <v/>
      </c>
      <c r="B599" s="3"/>
    </row>
    <row r="600" spans="1:2" x14ac:dyDescent="0.25">
      <c r="A600" s="2" t="str">
        <f t="shared" si="9"/>
        <v/>
      </c>
      <c r="B600" s="3"/>
    </row>
    <row r="601" spans="1:2" x14ac:dyDescent="0.25">
      <c r="A601" s="2" t="str">
        <f t="shared" si="9"/>
        <v/>
      </c>
      <c r="B601" s="3"/>
    </row>
    <row r="602" spans="1:2" x14ac:dyDescent="0.25">
      <c r="A602" s="2" t="str">
        <f t="shared" si="9"/>
        <v/>
      </c>
      <c r="B602" s="3"/>
    </row>
    <row r="603" spans="1:2" x14ac:dyDescent="0.25">
      <c r="A603" s="2" t="str">
        <f t="shared" si="9"/>
        <v/>
      </c>
      <c r="B603" s="3"/>
    </row>
    <row r="604" spans="1:2" x14ac:dyDescent="0.25">
      <c r="A604" s="2" t="str">
        <f t="shared" si="9"/>
        <v/>
      </c>
      <c r="B604" s="3"/>
    </row>
    <row r="605" spans="1:2" x14ac:dyDescent="0.25">
      <c r="A605" s="2" t="str">
        <f t="shared" si="9"/>
        <v/>
      </c>
      <c r="B605" s="3"/>
    </row>
    <row r="606" spans="1:2" x14ac:dyDescent="0.25">
      <c r="A606" s="2" t="str">
        <f t="shared" si="9"/>
        <v/>
      </c>
      <c r="B606" s="3"/>
    </row>
    <row r="607" spans="1:2" x14ac:dyDescent="0.25">
      <c r="A607" s="2" t="str">
        <f t="shared" si="9"/>
        <v/>
      </c>
      <c r="B607" s="3"/>
    </row>
    <row r="608" spans="1:2" x14ac:dyDescent="0.25">
      <c r="A608" s="2" t="str">
        <f t="shared" si="9"/>
        <v/>
      </c>
      <c r="B608" s="3"/>
    </row>
    <row r="609" spans="1:2" x14ac:dyDescent="0.25">
      <c r="A609" s="2" t="str">
        <f t="shared" si="9"/>
        <v/>
      </c>
      <c r="B609" s="3"/>
    </row>
    <row r="610" spans="1:2" x14ac:dyDescent="0.25">
      <c r="A610" s="2" t="str">
        <f t="shared" si="9"/>
        <v/>
      </c>
      <c r="B610" s="3"/>
    </row>
    <row r="611" spans="1:2" x14ac:dyDescent="0.25">
      <c r="A611" s="2" t="str">
        <f t="shared" si="9"/>
        <v/>
      </c>
      <c r="B611" s="3"/>
    </row>
    <row r="612" spans="1:2" x14ac:dyDescent="0.25">
      <c r="A612" s="2" t="str">
        <f t="shared" si="9"/>
        <v/>
      </c>
      <c r="B612" s="3"/>
    </row>
    <row r="613" spans="1:2" x14ac:dyDescent="0.25">
      <c r="A613" s="2" t="str">
        <f t="shared" si="9"/>
        <v/>
      </c>
      <c r="B613" s="3"/>
    </row>
    <row r="614" spans="1:2" x14ac:dyDescent="0.25">
      <c r="A614" s="2" t="str">
        <f t="shared" si="9"/>
        <v/>
      </c>
      <c r="B614" s="3"/>
    </row>
    <row r="615" spans="1:2" x14ac:dyDescent="0.25">
      <c r="A615" s="2" t="str">
        <f t="shared" si="9"/>
        <v/>
      </c>
      <c r="B615" s="3"/>
    </row>
    <row r="616" spans="1:2" x14ac:dyDescent="0.25">
      <c r="A616" s="2" t="str">
        <f t="shared" si="9"/>
        <v/>
      </c>
      <c r="B616" s="3"/>
    </row>
    <row r="617" spans="1:2" x14ac:dyDescent="0.25">
      <c r="A617" s="2" t="str">
        <f t="shared" si="9"/>
        <v/>
      </c>
      <c r="B617" s="3"/>
    </row>
    <row r="618" spans="1:2" x14ac:dyDescent="0.25">
      <c r="A618" s="2" t="str">
        <f t="shared" si="9"/>
        <v/>
      </c>
      <c r="B618" s="3"/>
    </row>
    <row r="619" spans="1:2" x14ac:dyDescent="0.25">
      <c r="A619" s="2" t="str">
        <f t="shared" si="9"/>
        <v/>
      </c>
      <c r="B619" s="3"/>
    </row>
    <row r="620" spans="1:2" x14ac:dyDescent="0.25">
      <c r="A620" s="2" t="str">
        <f t="shared" si="9"/>
        <v/>
      </c>
      <c r="B620" s="3"/>
    </row>
    <row r="621" spans="1:2" x14ac:dyDescent="0.25">
      <c r="A621" s="2" t="str">
        <f t="shared" si="9"/>
        <v/>
      </c>
      <c r="B621" s="3"/>
    </row>
    <row r="622" spans="1:2" x14ac:dyDescent="0.25">
      <c r="A622" s="2" t="str">
        <f t="shared" si="9"/>
        <v/>
      </c>
      <c r="B622" s="3"/>
    </row>
    <row r="623" spans="1:2" x14ac:dyDescent="0.25">
      <c r="A623" s="2" t="str">
        <f t="shared" si="9"/>
        <v/>
      </c>
      <c r="B623" s="3"/>
    </row>
    <row r="624" spans="1:2" x14ac:dyDescent="0.25">
      <c r="A624" s="2" t="str">
        <f t="shared" si="9"/>
        <v/>
      </c>
      <c r="B624" s="3"/>
    </row>
    <row r="625" spans="1:2" x14ac:dyDescent="0.25">
      <c r="A625" s="2" t="str">
        <f t="shared" si="9"/>
        <v/>
      </c>
      <c r="B625" s="3"/>
    </row>
    <row r="626" spans="1:2" x14ac:dyDescent="0.25">
      <c r="A626" s="2" t="str">
        <f t="shared" si="9"/>
        <v/>
      </c>
      <c r="B626" s="3"/>
    </row>
    <row r="627" spans="1:2" x14ac:dyDescent="0.25">
      <c r="A627" s="2" t="str">
        <f t="shared" si="9"/>
        <v/>
      </c>
      <c r="B627" s="3"/>
    </row>
    <row r="628" spans="1:2" x14ac:dyDescent="0.25">
      <c r="A628" s="2" t="str">
        <f t="shared" si="9"/>
        <v/>
      </c>
      <c r="B628" s="3"/>
    </row>
    <row r="629" spans="1:2" x14ac:dyDescent="0.25">
      <c r="A629" s="2" t="str">
        <f t="shared" si="9"/>
        <v/>
      </c>
      <c r="B629" s="3"/>
    </row>
    <row r="630" spans="1:2" x14ac:dyDescent="0.25">
      <c r="A630" s="2" t="str">
        <f t="shared" si="9"/>
        <v/>
      </c>
      <c r="B630" s="3"/>
    </row>
    <row r="631" spans="1:2" x14ac:dyDescent="0.25">
      <c r="A631" s="2" t="str">
        <f t="shared" si="9"/>
        <v/>
      </c>
      <c r="B631" s="3"/>
    </row>
    <row r="632" spans="1:2" x14ac:dyDescent="0.25">
      <c r="A632" s="2" t="str">
        <f t="shared" si="9"/>
        <v/>
      </c>
      <c r="B632" s="3"/>
    </row>
    <row r="633" spans="1:2" x14ac:dyDescent="0.25">
      <c r="A633" s="2" t="str">
        <f t="shared" si="9"/>
        <v/>
      </c>
      <c r="B633" s="3"/>
    </row>
    <row r="634" spans="1:2" x14ac:dyDescent="0.25">
      <c r="A634" s="2" t="str">
        <f t="shared" si="9"/>
        <v/>
      </c>
      <c r="B634" s="3"/>
    </row>
    <row r="635" spans="1:2" x14ac:dyDescent="0.25">
      <c r="A635" s="2" t="str">
        <f t="shared" si="9"/>
        <v/>
      </c>
      <c r="B635" s="3"/>
    </row>
    <row r="636" spans="1:2" x14ac:dyDescent="0.25">
      <c r="A636" s="2" t="str">
        <f t="shared" si="9"/>
        <v/>
      </c>
      <c r="B636" s="3"/>
    </row>
    <row r="637" spans="1:2" x14ac:dyDescent="0.25">
      <c r="A637" s="2" t="str">
        <f t="shared" si="9"/>
        <v/>
      </c>
      <c r="B637" s="3"/>
    </row>
    <row r="638" spans="1:2" x14ac:dyDescent="0.25">
      <c r="A638" s="2" t="str">
        <f t="shared" si="9"/>
        <v/>
      </c>
      <c r="B638" s="3"/>
    </row>
    <row r="639" spans="1:2" x14ac:dyDescent="0.25">
      <c r="A639" s="2" t="str">
        <f t="shared" si="9"/>
        <v/>
      </c>
      <c r="B639" s="3"/>
    </row>
    <row r="640" spans="1:2" x14ac:dyDescent="0.25">
      <c r="A640" s="2" t="str">
        <f t="shared" si="9"/>
        <v/>
      </c>
      <c r="B640" s="3"/>
    </row>
    <row r="641" spans="1:2" x14ac:dyDescent="0.25">
      <c r="A641" s="2" t="str">
        <f t="shared" si="9"/>
        <v/>
      </c>
      <c r="B641" s="3"/>
    </row>
    <row r="642" spans="1:2" x14ac:dyDescent="0.25">
      <c r="A642" s="2" t="str">
        <f t="shared" ref="A642:A705" si="10">IF(J642="","",CONCATENATE(J642," ",I642))</f>
        <v/>
      </c>
      <c r="B642" s="3"/>
    </row>
    <row r="643" spans="1:2" x14ac:dyDescent="0.25">
      <c r="A643" s="2" t="str">
        <f t="shared" si="10"/>
        <v/>
      </c>
      <c r="B643" s="3"/>
    </row>
    <row r="644" spans="1:2" x14ac:dyDescent="0.25">
      <c r="A644" s="2" t="str">
        <f t="shared" si="10"/>
        <v/>
      </c>
      <c r="B644" s="3"/>
    </row>
    <row r="645" spans="1:2" x14ac:dyDescent="0.25">
      <c r="A645" s="2" t="str">
        <f t="shared" si="10"/>
        <v/>
      </c>
      <c r="B645" s="3"/>
    </row>
    <row r="646" spans="1:2" x14ac:dyDescent="0.25">
      <c r="A646" s="2" t="str">
        <f t="shared" si="10"/>
        <v/>
      </c>
      <c r="B646" s="3"/>
    </row>
    <row r="647" spans="1:2" x14ac:dyDescent="0.25">
      <c r="A647" s="2" t="str">
        <f t="shared" si="10"/>
        <v/>
      </c>
      <c r="B647" s="3"/>
    </row>
    <row r="648" spans="1:2" x14ac:dyDescent="0.25">
      <c r="A648" s="2" t="str">
        <f t="shared" si="10"/>
        <v/>
      </c>
      <c r="B648" s="3"/>
    </row>
    <row r="649" spans="1:2" x14ac:dyDescent="0.25">
      <c r="A649" s="2" t="str">
        <f t="shared" si="10"/>
        <v/>
      </c>
      <c r="B649" s="3"/>
    </row>
    <row r="650" spans="1:2" x14ac:dyDescent="0.25">
      <c r="A650" s="2" t="str">
        <f t="shared" si="10"/>
        <v/>
      </c>
      <c r="B650" s="3"/>
    </row>
    <row r="651" spans="1:2" x14ac:dyDescent="0.25">
      <c r="A651" s="2" t="str">
        <f t="shared" si="10"/>
        <v/>
      </c>
      <c r="B651" s="3"/>
    </row>
    <row r="652" spans="1:2" x14ac:dyDescent="0.25">
      <c r="A652" s="2" t="str">
        <f t="shared" si="10"/>
        <v/>
      </c>
      <c r="B652" s="3"/>
    </row>
    <row r="653" spans="1:2" x14ac:dyDescent="0.25">
      <c r="A653" s="2" t="str">
        <f t="shared" si="10"/>
        <v/>
      </c>
      <c r="B653" s="3"/>
    </row>
    <row r="654" spans="1:2" x14ac:dyDescent="0.25">
      <c r="A654" s="2" t="str">
        <f t="shared" si="10"/>
        <v/>
      </c>
      <c r="B654" s="3"/>
    </row>
    <row r="655" spans="1:2" x14ac:dyDescent="0.25">
      <c r="A655" s="2" t="str">
        <f t="shared" si="10"/>
        <v/>
      </c>
      <c r="B655" s="3"/>
    </row>
    <row r="656" spans="1:2" x14ac:dyDescent="0.25">
      <c r="A656" s="2" t="str">
        <f t="shared" si="10"/>
        <v/>
      </c>
      <c r="B656" s="3"/>
    </row>
    <row r="657" spans="1:2" x14ac:dyDescent="0.25">
      <c r="A657" s="2" t="str">
        <f t="shared" si="10"/>
        <v/>
      </c>
      <c r="B657" s="3"/>
    </row>
    <row r="658" spans="1:2" x14ac:dyDescent="0.25">
      <c r="A658" s="2" t="str">
        <f t="shared" si="10"/>
        <v/>
      </c>
      <c r="B658" s="3"/>
    </row>
    <row r="659" spans="1:2" x14ac:dyDescent="0.25">
      <c r="A659" s="2" t="str">
        <f t="shared" si="10"/>
        <v/>
      </c>
      <c r="B659" s="3"/>
    </row>
    <row r="660" spans="1:2" x14ac:dyDescent="0.25">
      <c r="A660" s="2" t="str">
        <f t="shared" si="10"/>
        <v/>
      </c>
      <c r="B660" s="3"/>
    </row>
    <row r="661" spans="1:2" x14ac:dyDescent="0.25">
      <c r="A661" s="2" t="str">
        <f t="shared" si="10"/>
        <v/>
      </c>
      <c r="B661" s="3"/>
    </row>
    <row r="662" spans="1:2" x14ac:dyDescent="0.25">
      <c r="A662" s="2" t="str">
        <f t="shared" si="10"/>
        <v/>
      </c>
      <c r="B662" s="3"/>
    </row>
    <row r="663" spans="1:2" x14ac:dyDescent="0.25">
      <c r="A663" s="2" t="str">
        <f t="shared" si="10"/>
        <v/>
      </c>
      <c r="B663" s="3"/>
    </row>
    <row r="664" spans="1:2" x14ac:dyDescent="0.25">
      <c r="A664" s="2" t="str">
        <f t="shared" si="10"/>
        <v/>
      </c>
      <c r="B664" s="3"/>
    </row>
    <row r="665" spans="1:2" x14ac:dyDescent="0.25">
      <c r="A665" s="2" t="str">
        <f t="shared" si="10"/>
        <v/>
      </c>
      <c r="B665" s="3"/>
    </row>
    <row r="666" spans="1:2" x14ac:dyDescent="0.25">
      <c r="A666" s="2" t="str">
        <f t="shared" si="10"/>
        <v/>
      </c>
      <c r="B666" s="3"/>
    </row>
    <row r="667" spans="1:2" x14ac:dyDescent="0.25">
      <c r="A667" s="2" t="str">
        <f t="shared" si="10"/>
        <v/>
      </c>
      <c r="B667" s="3"/>
    </row>
    <row r="668" spans="1:2" x14ac:dyDescent="0.25">
      <c r="A668" s="2" t="str">
        <f t="shared" si="10"/>
        <v/>
      </c>
      <c r="B668" s="3"/>
    </row>
    <row r="669" spans="1:2" x14ac:dyDescent="0.25">
      <c r="A669" s="2" t="str">
        <f t="shared" si="10"/>
        <v/>
      </c>
      <c r="B669" s="3"/>
    </row>
    <row r="670" spans="1:2" x14ac:dyDescent="0.25">
      <c r="A670" s="2" t="str">
        <f t="shared" si="10"/>
        <v/>
      </c>
      <c r="B670" s="3"/>
    </row>
    <row r="671" spans="1:2" x14ac:dyDescent="0.25">
      <c r="A671" s="2" t="str">
        <f t="shared" si="10"/>
        <v/>
      </c>
      <c r="B671" s="3"/>
    </row>
    <row r="672" spans="1:2" x14ac:dyDescent="0.25">
      <c r="A672" s="2" t="str">
        <f t="shared" si="10"/>
        <v/>
      </c>
      <c r="B672" s="3"/>
    </row>
    <row r="673" spans="1:2" x14ac:dyDescent="0.25">
      <c r="A673" s="2" t="str">
        <f t="shared" si="10"/>
        <v/>
      </c>
      <c r="B673" s="3"/>
    </row>
    <row r="674" spans="1:2" x14ac:dyDescent="0.25">
      <c r="A674" s="2" t="str">
        <f t="shared" si="10"/>
        <v/>
      </c>
      <c r="B674" s="3"/>
    </row>
    <row r="675" spans="1:2" x14ac:dyDescent="0.25">
      <c r="A675" s="2" t="str">
        <f t="shared" si="10"/>
        <v/>
      </c>
      <c r="B675" s="3"/>
    </row>
    <row r="676" spans="1:2" x14ac:dyDescent="0.25">
      <c r="A676" s="2" t="str">
        <f t="shared" si="10"/>
        <v/>
      </c>
      <c r="B676" s="3"/>
    </row>
    <row r="677" spans="1:2" x14ac:dyDescent="0.25">
      <c r="A677" s="2" t="str">
        <f t="shared" si="10"/>
        <v/>
      </c>
      <c r="B677" s="3"/>
    </row>
    <row r="678" spans="1:2" x14ac:dyDescent="0.25">
      <c r="A678" s="2" t="str">
        <f t="shared" si="10"/>
        <v/>
      </c>
      <c r="B678" s="3"/>
    </row>
    <row r="679" spans="1:2" x14ac:dyDescent="0.25">
      <c r="A679" s="2" t="str">
        <f t="shared" si="10"/>
        <v/>
      </c>
      <c r="B679" s="3"/>
    </row>
    <row r="680" spans="1:2" x14ac:dyDescent="0.25">
      <c r="A680" s="2" t="str">
        <f t="shared" si="10"/>
        <v/>
      </c>
      <c r="B680" s="3"/>
    </row>
    <row r="681" spans="1:2" x14ac:dyDescent="0.25">
      <c r="A681" s="2" t="str">
        <f t="shared" si="10"/>
        <v/>
      </c>
      <c r="B681" s="3"/>
    </row>
    <row r="682" spans="1:2" x14ac:dyDescent="0.25">
      <c r="A682" s="2" t="str">
        <f t="shared" si="10"/>
        <v/>
      </c>
      <c r="B682" s="3"/>
    </row>
    <row r="683" spans="1:2" x14ac:dyDescent="0.25">
      <c r="A683" s="2" t="str">
        <f t="shared" si="10"/>
        <v/>
      </c>
      <c r="B683" s="3"/>
    </row>
    <row r="684" spans="1:2" x14ac:dyDescent="0.25">
      <c r="A684" s="2" t="str">
        <f t="shared" si="10"/>
        <v/>
      </c>
      <c r="B684" s="3"/>
    </row>
    <row r="685" spans="1:2" x14ac:dyDescent="0.25">
      <c r="A685" s="2" t="str">
        <f t="shared" si="10"/>
        <v/>
      </c>
      <c r="B685" s="3"/>
    </row>
    <row r="686" spans="1:2" x14ac:dyDescent="0.25">
      <c r="A686" s="2" t="str">
        <f t="shared" si="10"/>
        <v/>
      </c>
      <c r="B686" s="3"/>
    </row>
    <row r="687" spans="1:2" x14ac:dyDescent="0.25">
      <c r="A687" s="2" t="str">
        <f t="shared" si="10"/>
        <v/>
      </c>
      <c r="B687" s="3"/>
    </row>
    <row r="688" spans="1:2" x14ac:dyDescent="0.25">
      <c r="A688" s="2" t="str">
        <f t="shared" si="10"/>
        <v/>
      </c>
      <c r="B688" s="3"/>
    </row>
    <row r="689" spans="1:2" x14ac:dyDescent="0.25">
      <c r="A689" s="2" t="str">
        <f t="shared" si="10"/>
        <v/>
      </c>
      <c r="B689" s="3"/>
    </row>
    <row r="690" spans="1:2" x14ac:dyDescent="0.25">
      <c r="A690" s="2" t="str">
        <f t="shared" si="10"/>
        <v/>
      </c>
      <c r="B690" s="3"/>
    </row>
    <row r="691" spans="1:2" x14ac:dyDescent="0.25">
      <c r="A691" s="2" t="str">
        <f t="shared" si="10"/>
        <v/>
      </c>
      <c r="B691" s="3"/>
    </row>
    <row r="692" spans="1:2" x14ac:dyDescent="0.25">
      <c r="A692" s="2" t="str">
        <f t="shared" si="10"/>
        <v/>
      </c>
      <c r="B692" s="3"/>
    </row>
    <row r="693" spans="1:2" x14ac:dyDescent="0.25">
      <c r="A693" s="2" t="str">
        <f t="shared" si="10"/>
        <v/>
      </c>
      <c r="B693" s="3"/>
    </row>
    <row r="694" spans="1:2" x14ac:dyDescent="0.25">
      <c r="A694" s="2" t="str">
        <f t="shared" si="10"/>
        <v/>
      </c>
      <c r="B694" s="3"/>
    </row>
    <row r="695" spans="1:2" x14ac:dyDescent="0.25">
      <c r="A695" s="2" t="str">
        <f t="shared" si="10"/>
        <v/>
      </c>
      <c r="B695" s="3"/>
    </row>
    <row r="696" spans="1:2" x14ac:dyDescent="0.25">
      <c r="A696" s="2" t="str">
        <f t="shared" si="10"/>
        <v/>
      </c>
      <c r="B696" s="3"/>
    </row>
    <row r="697" spans="1:2" x14ac:dyDescent="0.25">
      <c r="A697" s="2" t="str">
        <f t="shared" si="10"/>
        <v/>
      </c>
      <c r="B697" s="3"/>
    </row>
    <row r="698" spans="1:2" x14ac:dyDescent="0.25">
      <c r="A698" s="2" t="str">
        <f t="shared" si="10"/>
        <v/>
      </c>
      <c r="B698" s="3"/>
    </row>
    <row r="699" spans="1:2" x14ac:dyDescent="0.25">
      <c r="A699" s="2" t="str">
        <f t="shared" si="10"/>
        <v/>
      </c>
      <c r="B699" s="3"/>
    </row>
    <row r="700" spans="1:2" x14ac:dyDescent="0.25">
      <c r="A700" s="2" t="str">
        <f t="shared" si="10"/>
        <v/>
      </c>
      <c r="B700" s="3"/>
    </row>
    <row r="701" spans="1:2" x14ac:dyDescent="0.25">
      <c r="A701" s="2" t="str">
        <f t="shared" si="10"/>
        <v/>
      </c>
      <c r="B701" s="3"/>
    </row>
    <row r="702" spans="1:2" x14ac:dyDescent="0.25">
      <c r="A702" s="2" t="str">
        <f t="shared" si="10"/>
        <v/>
      </c>
      <c r="B702" s="3"/>
    </row>
    <row r="703" spans="1:2" x14ac:dyDescent="0.25">
      <c r="A703" s="2" t="str">
        <f t="shared" si="10"/>
        <v/>
      </c>
      <c r="B703" s="3"/>
    </row>
    <row r="704" spans="1:2" x14ac:dyDescent="0.25">
      <c r="A704" s="2" t="str">
        <f t="shared" si="10"/>
        <v/>
      </c>
      <c r="B704" s="3"/>
    </row>
    <row r="705" spans="1:2" x14ac:dyDescent="0.25">
      <c r="A705" s="2" t="str">
        <f t="shared" si="10"/>
        <v/>
      </c>
      <c r="B705" s="3"/>
    </row>
    <row r="706" spans="1:2" x14ac:dyDescent="0.25">
      <c r="A706" s="2" t="str">
        <f t="shared" ref="A706:A769" si="11">IF(J706="","",CONCATENATE(J706," ",I706))</f>
        <v/>
      </c>
      <c r="B706" s="3"/>
    </row>
    <row r="707" spans="1:2" x14ac:dyDescent="0.25">
      <c r="A707" s="2" t="str">
        <f t="shared" si="11"/>
        <v/>
      </c>
      <c r="B707" s="3"/>
    </row>
    <row r="708" spans="1:2" x14ac:dyDescent="0.25">
      <c r="A708" s="2" t="str">
        <f t="shared" si="11"/>
        <v/>
      </c>
      <c r="B708" s="3"/>
    </row>
    <row r="709" spans="1:2" x14ac:dyDescent="0.25">
      <c r="A709" s="2" t="str">
        <f t="shared" si="11"/>
        <v/>
      </c>
      <c r="B709" s="3"/>
    </row>
    <row r="710" spans="1:2" x14ac:dyDescent="0.25">
      <c r="A710" s="2" t="str">
        <f t="shared" si="11"/>
        <v/>
      </c>
      <c r="B710" s="3"/>
    </row>
    <row r="711" spans="1:2" x14ac:dyDescent="0.25">
      <c r="A711" s="2" t="str">
        <f t="shared" si="11"/>
        <v/>
      </c>
      <c r="B711" s="3"/>
    </row>
    <row r="712" spans="1:2" x14ac:dyDescent="0.25">
      <c r="A712" s="2" t="str">
        <f t="shared" si="11"/>
        <v/>
      </c>
      <c r="B712" s="3"/>
    </row>
    <row r="713" spans="1:2" x14ac:dyDescent="0.25">
      <c r="A713" s="2" t="str">
        <f t="shared" si="11"/>
        <v/>
      </c>
      <c r="B713" s="3"/>
    </row>
    <row r="714" spans="1:2" x14ac:dyDescent="0.25">
      <c r="A714" s="2" t="str">
        <f t="shared" si="11"/>
        <v/>
      </c>
      <c r="B714" s="3"/>
    </row>
    <row r="715" spans="1:2" x14ac:dyDescent="0.25">
      <c r="A715" s="2" t="str">
        <f t="shared" si="11"/>
        <v/>
      </c>
      <c r="B715" s="3"/>
    </row>
    <row r="716" spans="1:2" x14ac:dyDescent="0.25">
      <c r="A716" s="2" t="str">
        <f t="shared" si="11"/>
        <v/>
      </c>
      <c r="B716" s="3"/>
    </row>
    <row r="717" spans="1:2" x14ac:dyDescent="0.25">
      <c r="A717" s="2" t="str">
        <f t="shared" si="11"/>
        <v/>
      </c>
      <c r="B717" s="3"/>
    </row>
    <row r="718" spans="1:2" x14ac:dyDescent="0.25">
      <c r="A718" s="2" t="str">
        <f t="shared" si="11"/>
        <v/>
      </c>
      <c r="B718" s="3"/>
    </row>
    <row r="719" spans="1:2" x14ac:dyDescent="0.25">
      <c r="A719" s="2" t="str">
        <f t="shared" si="11"/>
        <v/>
      </c>
      <c r="B719" s="3"/>
    </row>
    <row r="720" spans="1:2" x14ac:dyDescent="0.25">
      <c r="A720" s="2" t="str">
        <f t="shared" si="11"/>
        <v/>
      </c>
      <c r="B720" s="3"/>
    </row>
    <row r="721" spans="1:2" x14ac:dyDescent="0.25">
      <c r="A721" s="2" t="str">
        <f t="shared" si="11"/>
        <v/>
      </c>
      <c r="B721" s="3"/>
    </row>
    <row r="722" spans="1:2" x14ac:dyDescent="0.25">
      <c r="A722" s="2" t="str">
        <f t="shared" si="11"/>
        <v/>
      </c>
      <c r="B722" s="3"/>
    </row>
    <row r="723" spans="1:2" x14ac:dyDescent="0.25">
      <c r="A723" s="2" t="str">
        <f t="shared" si="11"/>
        <v/>
      </c>
      <c r="B723" s="3"/>
    </row>
    <row r="724" spans="1:2" x14ac:dyDescent="0.25">
      <c r="A724" s="2" t="str">
        <f t="shared" si="11"/>
        <v/>
      </c>
      <c r="B724" s="3"/>
    </row>
    <row r="725" spans="1:2" x14ac:dyDescent="0.25">
      <c r="A725" s="2" t="str">
        <f t="shared" si="11"/>
        <v/>
      </c>
      <c r="B725" s="3"/>
    </row>
    <row r="726" spans="1:2" x14ac:dyDescent="0.25">
      <c r="A726" s="2" t="str">
        <f t="shared" si="11"/>
        <v/>
      </c>
      <c r="B726" s="3"/>
    </row>
    <row r="727" spans="1:2" x14ac:dyDescent="0.25">
      <c r="A727" s="2" t="str">
        <f t="shared" si="11"/>
        <v/>
      </c>
      <c r="B727" s="3"/>
    </row>
    <row r="728" spans="1:2" x14ac:dyDescent="0.25">
      <c r="A728" s="2" t="str">
        <f t="shared" si="11"/>
        <v/>
      </c>
      <c r="B728" s="3"/>
    </row>
    <row r="729" spans="1:2" x14ac:dyDescent="0.25">
      <c r="A729" s="2" t="str">
        <f t="shared" si="11"/>
        <v/>
      </c>
      <c r="B729" s="3"/>
    </row>
    <row r="730" spans="1:2" x14ac:dyDescent="0.25">
      <c r="A730" s="2" t="str">
        <f t="shared" si="11"/>
        <v/>
      </c>
      <c r="B730" s="3"/>
    </row>
    <row r="731" spans="1:2" x14ac:dyDescent="0.25">
      <c r="A731" s="2" t="str">
        <f t="shared" si="11"/>
        <v/>
      </c>
      <c r="B731" s="3"/>
    </row>
    <row r="732" spans="1:2" x14ac:dyDescent="0.25">
      <c r="A732" s="2" t="str">
        <f t="shared" si="11"/>
        <v/>
      </c>
      <c r="B732" s="3"/>
    </row>
    <row r="733" spans="1:2" x14ac:dyDescent="0.25">
      <c r="A733" s="2" t="str">
        <f t="shared" si="11"/>
        <v/>
      </c>
      <c r="B733" s="3"/>
    </row>
    <row r="734" spans="1:2" x14ac:dyDescent="0.25">
      <c r="A734" s="2" t="str">
        <f t="shared" si="11"/>
        <v/>
      </c>
      <c r="B734" s="3"/>
    </row>
    <row r="735" spans="1:2" x14ac:dyDescent="0.25">
      <c r="A735" s="2" t="str">
        <f t="shared" si="11"/>
        <v/>
      </c>
      <c r="B735" s="3"/>
    </row>
    <row r="736" spans="1:2" x14ac:dyDescent="0.25">
      <c r="A736" s="2" t="str">
        <f t="shared" si="11"/>
        <v/>
      </c>
      <c r="B736" s="3"/>
    </row>
    <row r="737" spans="1:2" x14ac:dyDescent="0.25">
      <c r="A737" s="2" t="str">
        <f t="shared" si="11"/>
        <v/>
      </c>
      <c r="B737" s="3"/>
    </row>
    <row r="738" spans="1:2" x14ac:dyDescent="0.25">
      <c r="A738" s="2" t="str">
        <f t="shared" si="11"/>
        <v/>
      </c>
      <c r="B738" s="3"/>
    </row>
    <row r="739" spans="1:2" x14ac:dyDescent="0.25">
      <c r="A739" s="2" t="str">
        <f t="shared" si="11"/>
        <v/>
      </c>
      <c r="B739" s="3"/>
    </row>
    <row r="740" spans="1:2" x14ac:dyDescent="0.25">
      <c r="A740" s="2" t="str">
        <f t="shared" si="11"/>
        <v/>
      </c>
      <c r="B740" s="3"/>
    </row>
    <row r="741" spans="1:2" x14ac:dyDescent="0.25">
      <c r="A741" s="2" t="str">
        <f t="shared" si="11"/>
        <v/>
      </c>
      <c r="B741" s="3"/>
    </row>
    <row r="742" spans="1:2" x14ac:dyDescent="0.25">
      <c r="A742" s="2" t="str">
        <f t="shared" si="11"/>
        <v/>
      </c>
      <c r="B742" s="3"/>
    </row>
    <row r="743" spans="1:2" x14ac:dyDescent="0.25">
      <c r="A743" s="2" t="str">
        <f t="shared" si="11"/>
        <v/>
      </c>
      <c r="B743" s="3"/>
    </row>
    <row r="744" spans="1:2" x14ac:dyDescent="0.25">
      <c r="A744" s="2" t="str">
        <f t="shared" si="11"/>
        <v/>
      </c>
      <c r="B744" s="3"/>
    </row>
    <row r="745" spans="1:2" x14ac:dyDescent="0.25">
      <c r="A745" s="2" t="str">
        <f t="shared" si="11"/>
        <v/>
      </c>
      <c r="B745" s="3"/>
    </row>
    <row r="746" spans="1:2" x14ac:dyDescent="0.25">
      <c r="A746" s="2" t="str">
        <f t="shared" si="11"/>
        <v/>
      </c>
      <c r="B746" s="3"/>
    </row>
    <row r="747" spans="1:2" x14ac:dyDescent="0.25">
      <c r="A747" s="2" t="str">
        <f t="shared" si="11"/>
        <v/>
      </c>
      <c r="B747" s="3"/>
    </row>
    <row r="748" spans="1:2" x14ac:dyDescent="0.25">
      <c r="A748" s="2" t="str">
        <f t="shared" si="11"/>
        <v/>
      </c>
      <c r="B748" s="3"/>
    </row>
    <row r="749" spans="1:2" x14ac:dyDescent="0.25">
      <c r="A749" s="2" t="str">
        <f t="shared" si="11"/>
        <v/>
      </c>
      <c r="B749" s="3"/>
    </row>
    <row r="750" spans="1:2" x14ac:dyDescent="0.25">
      <c r="A750" s="2" t="str">
        <f t="shared" si="11"/>
        <v/>
      </c>
      <c r="B750" s="3"/>
    </row>
    <row r="751" spans="1:2" x14ac:dyDescent="0.25">
      <c r="A751" s="2" t="str">
        <f t="shared" si="11"/>
        <v/>
      </c>
      <c r="B751" s="3"/>
    </row>
    <row r="752" spans="1:2" x14ac:dyDescent="0.25">
      <c r="A752" s="2" t="str">
        <f t="shared" si="11"/>
        <v/>
      </c>
      <c r="B752" s="3"/>
    </row>
    <row r="753" spans="1:256" x14ac:dyDescent="0.25">
      <c r="A753" s="2" t="str">
        <f t="shared" si="11"/>
        <v/>
      </c>
      <c r="B753" s="3"/>
    </row>
    <row r="754" spans="1:256" x14ac:dyDescent="0.25">
      <c r="A754" s="2" t="str">
        <f t="shared" si="11"/>
        <v/>
      </c>
      <c r="B754" s="3"/>
    </row>
    <row r="755" spans="1:256" x14ac:dyDescent="0.25">
      <c r="A755" s="2" t="str">
        <f t="shared" si="11"/>
        <v/>
      </c>
      <c r="B755" s="3"/>
    </row>
    <row r="756" spans="1:256" x14ac:dyDescent="0.25">
      <c r="A756" s="2" t="str">
        <f t="shared" si="11"/>
        <v/>
      </c>
      <c r="B756" s="3"/>
    </row>
    <row r="757" spans="1:256" x14ac:dyDescent="0.25">
      <c r="A757" s="2" t="str">
        <f t="shared" si="11"/>
        <v/>
      </c>
      <c r="B757" s="3"/>
    </row>
    <row r="758" spans="1:256" x14ac:dyDescent="0.25">
      <c r="A758" s="2" t="str">
        <f t="shared" si="11"/>
        <v/>
      </c>
      <c r="B758" s="3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2" t="str">
        <f t="shared" si="11"/>
        <v/>
      </c>
      <c r="B759" s="3"/>
      <c r="AK759">
        <v>1</v>
      </c>
      <c r="AL759">
        <v>1</v>
      </c>
      <c r="AM759" s="4">
        <v>0.45</v>
      </c>
      <c r="AN759">
        <v>1</v>
      </c>
      <c r="AO759" s="4">
        <v>0.43194444444444446</v>
      </c>
      <c r="AP759">
        <v>1</v>
      </c>
      <c r="AQ759" s="4">
        <v>0.47569444444444442</v>
      </c>
      <c r="AR759">
        <v>10</v>
      </c>
      <c r="AS759" s="4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2" t="str">
        <f t="shared" si="11"/>
        <v/>
      </c>
      <c r="B760" s="3"/>
      <c r="AK760">
        <v>2</v>
      </c>
      <c r="AL760">
        <v>10</v>
      </c>
      <c r="AM760" s="4">
        <v>0.37361111111111112</v>
      </c>
      <c r="AN760">
        <v>1</v>
      </c>
      <c r="AO760" s="4">
        <v>0.39374999999999999</v>
      </c>
      <c r="AP760">
        <v>1</v>
      </c>
      <c r="AQ760" s="4">
        <v>0.4604166666666667</v>
      </c>
      <c r="AR760">
        <v>10</v>
      </c>
      <c r="AS760" s="4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2" t="str">
        <f t="shared" si="11"/>
        <v/>
      </c>
      <c r="B761" s="3"/>
      <c r="AK761">
        <v>3</v>
      </c>
      <c r="AL761">
        <v>1</v>
      </c>
      <c r="AM761" s="4">
        <v>0.42708333333333331</v>
      </c>
      <c r="AN761">
        <v>1</v>
      </c>
      <c r="AO761" s="4">
        <v>0.43194444444444446</v>
      </c>
      <c r="AP761">
        <v>1</v>
      </c>
      <c r="AQ761" s="4">
        <v>0.4604166666666667</v>
      </c>
      <c r="AR761">
        <v>10</v>
      </c>
      <c r="AS761" s="4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2" t="str">
        <f t="shared" si="11"/>
        <v/>
      </c>
      <c r="B762" s="3"/>
      <c r="AK762">
        <v>5</v>
      </c>
      <c r="AL762">
        <v>1</v>
      </c>
      <c r="AM762" s="4">
        <v>0.45</v>
      </c>
      <c r="AN762">
        <v>1</v>
      </c>
      <c r="AO762" s="4">
        <v>0.44722222222222219</v>
      </c>
      <c r="AP762">
        <v>1</v>
      </c>
      <c r="AQ762" s="4">
        <v>0.42222222222222222</v>
      </c>
      <c r="AR762">
        <v>10</v>
      </c>
      <c r="AS762" s="4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2" t="str">
        <f t="shared" si="11"/>
        <v/>
      </c>
      <c r="B763" s="3"/>
      <c r="AK763">
        <v>5</v>
      </c>
      <c r="AL763">
        <v>1</v>
      </c>
      <c r="AM763" s="4">
        <v>0.40416666666666662</v>
      </c>
      <c r="AN763">
        <v>1</v>
      </c>
      <c r="AO763" s="4">
        <v>0.4548611111111111</v>
      </c>
      <c r="AP763">
        <v>1</v>
      </c>
      <c r="AQ763" s="4">
        <v>0.47569444444444442</v>
      </c>
      <c r="AR763">
        <v>10</v>
      </c>
      <c r="AS763" s="4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2" t="str">
        <f t="shared" si="11"/>
        <v/>
      </c>
      <c r="B764" s="3"/>
      <c r="AK764">
        <v>5</v>
      </c>
      <c r="AL764">
        <v>1</v>
      </c>
      <c r="AM764" s="4">
        <v>0.46527777777777773</v>
      </c>
      <c r="AN764">
        <v>1</v>
      </c>
      <c r="AO764" s="4">
        <v>0.38611111111111113</v>
      </c>
      <c r="AP764">
        <v>1</v>
      </c>
      <c r="AQ764" s="4">
        <v>0.45277777777777778</v>
      </c>
      <c r="AR764">
        <v>1</v>
      </c>
      <c r="AS764" s="4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2" t="str">
        <f t="shared" si="11"/>
        <v/>
      </c>
      <c r="B765" s="3"/>
      <c r="AK765">
        <v>7.5</v>
      </c>
      <c r="AL765">
        <v>1</v>
      </c>
      <c r="AM765" s="4">
        <v>0.39652777777777781</v>
      </c>
      <c r="AN765">
        <v>10</v>
      </c>
      <c r="AO765" s="4">
        <v>0.40902777777777777</v>
      </c>
      <c r="AP765">
        <v>1</v>
      </c>
      <c r="AQ765" s="4">
        <v>0.4375</v>
      </c>
      <c r="AR765">
        <v>10</v>
      </c>
      <c r="AS765" s="4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2" t="str">
        <f t="shared" si="11"/>
        <v/>
      </c>
      <c r="B766" s="3"/>
      <c r="AK766">
        <v>7.5</v>
      </c>
      <c r="AL766">
        <v>1</v>
      </c>
      <c r="AM766" s="4">
        <v>0.3888888888888889</v>
      </c>
      <c r="AN766">
        <v>1</v>
      </c>
      <c r="AO766" s="4">
        <v>0.40902777777777777</v>
      </c>
      <c r="AP766">
        <v>1</v>
      </c>
      <c r="AQ766" s="4">
        <v>0.44513888888888892</v>
      </c>
      <c r="AR766">
        <v>10</v>
      </c>
      <c r="AS766" s="4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2" t="str">
        <f t="shared" si="11"/>
        <v/>
      </c>
      <c r="B767" s="3"/>
      <c r="AK767">
        <v>9.5</v>
      </c>
      <c r="AL767">
        <v>10</v>
      </c>
      <c r="AM767" s="4">
        <v>0.41180555555555554</v>
      </c>
      <c r="AN767">
        <v>1</v>
      </c>
      <c r="AO767" s="4">
        <v>0.34027777777777773</v>
      </c>
      <c r="AP767">
        <v>1</v>
      </c>
      <c r="AQ767" s="4">
        <v>0.4145833333333333</v>
      </c>
      <c r="AR767">
        <v>1</v>
      </c>
      <c r="AS767" s="4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2" t="str">
        <f t="shared" si="11"/>
        <v/>
      </c>
      <c r="B768" s="3"/>
      <c r="AK768">
        <v>9.5</v>
      </c>
      <c r="AL768">
        <v>10</v>
      </c>
      <c r="AM768" s="4">
        <v>0.3659722222222222</v>
      </c>
      <c r="AN768">
        <v>1</v>
      </c>
      <c r="AO768" s="4">
        <v>0.37083333333333335</v>
      </c>
      <c r="AP768">
        <v>1</v>
      </c>
      <c r="AQ768" s="4">
        <v>0.4680555555555555</v>
      </c>
      <c r="AR768">
        <v>10</v>
      </c>
      <c r="AS768" s="4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2" t="str">
        <f t="shared" si="11"/>
        <v/>
      </c>
      <c r="B769" s="3"/>
      <c r="AK769">
        <v>11</v>
      </c>
      <c r="AL769">
        <v>1</v>
      </c>
      <c r="AM769" s="4">
        <v>0.35833333333333334</v>
      </c>
      <c r="AN769">
        <v>1</v>
      </c>
      <c r="AO769" s="4">
        <v>0.36319444444444443</v>
      </c>
      <c r="AP769">
        <v>1</v>
      </c>
      <c r="AQ769" s="4">
        <v>0.39166666666666666</v>
      </c>
      <c r="AR769">
        <v>1</v>
      </c>
      <c r="AS769" s="4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2" t="str">
        <f t="shared" ref="A770:A833" si="12">IF(J770="","",CONCATENATE(J770," ",I770))</f>
        <v/>
      </c>
      <c r="B770" s="3"/>
      <c r="AK770">
        <v>13.5</v>
      </c>
      <c r="AL770">
        <v>10</v>
      </c>
      <c r="AM770" s="4">
        <v>0.35069444444444442</v>
      </c>
      <c r="AN770">
        <v>10</v>
      </c>
      <c r="AO770" s="4">
        <v>0.41666666666666669</v>
      </c>
      <c r="AP770">
        <v>10</v>
      </c>
      <c r="AQ770" s="4">
        <v>0.39930555555555558</v>
      </c>
      <c r="AR770">
        <v>1</v>
      </c>
      <c r="AS770" s="4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2" t="str">
        <f t="shared" si="12"/>
        <v/>
      </c>
      <c r="B771" s="3"/>
      <c r="AK771">
        <v>13.5</v>
      </c>
      <c r="AL771">
        <v>10</v>
      </c>
      <c r="AM771" s="4">
        <v>0.3888888888888889</v>
      </c>
      <c r="AN771">
        <v>1</v>
      </c>
      <c r="AO771" s="4">
        <v>0.44722222222222219</v>
      </c>
      <c r="AP771">
        <v>1</v>
      </c>
      <c r="AQ771" s="4">
        <v>0.4680555555555555</v>
      </c>
      <c r="AR771">
        <v>10</v>
      </c>
      <c r="AS771" s="4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2" t="str">
        <f t="shared" si="12"/>
        <v/>
      </c>
      <c r="B772" s="3"/>
      <c r="AK772">
        <v>13.5</v>
      </c>
      <c r="AL772">
        <v>1</v>
      </c>
      <c r="AM772" s="4">
        <v>0.45763888888888887</v>
      </c>
      <c r="AN772">
        <v>10</v>
      </c>
      <c r="AO772" s="4">
        <v>0.34791666666666665</v>
      </c>
      <c r="AP772">
        <v>10</v>
      </c>
      <c r="AQ772" s="4">
        <v>0.37638888888888888</v>
      </c>
      <c r="AR772">
        <v>10</v>
      </c>
      <c r="AS772" s="4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2" t="str">
        <f t="shared" si="12"/>
        <v/>
      </c>
      <c r="B773" s="3"/>
      <c r="AK773">
        <v>13.5</v>
      </c>
      <c r="AL773">
        <v>1</v>
      </c>
      <c r="AM773" s="4">
        <v>0.38125000000000003</v>
      </c>
      <c r="AN773">
        <v>10</v>
      </c>
      <c r="AO773" s="4">
        <v>0.34027777777777773</v>
      </c>
      <c r="AP773">
        <v>10</v>
      </c>
      <c r="AQ773" s="4">
        <v>0.3611111111111111</v>
      </c>
      <c r="AR773">
        <v>10</v>
      </c>
      <c r="AS773" s="4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2" t="str">
        <f t="shared" si="12"/>
        <v/>
      </c>
      <c r="B774" s="3"/>
      <c r="AK774">
        <v>16.5</v>
      </c>
      <c r="AL774">
        <v>1</v>
      </c>
      <c r="AM774" s="4">
        <v>0.43472222222222223</v>
      </c>
      <c r="AN774">
        <v>1</v>
      </c>
      <c r="AO774" s="4">
        <v>0.34791666666666665</v>
      </c>
      <c r="AP774">
        <v>1</v>
      </c>
      <c r="AQ774" s="4">
        <v>0.45277777777777778</v>
      </c>
      <c r="AR774">
        <v>1</v>
      </c>
      <c r="AS774" s="4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2" t="str">
        <f t="shared" si="12"/>
        <v/>
      </c>
      <c r="B775" s="3"/>
      <c r="AK775">
        <v>16.5</v>
      </c>
      <c r="AL775">
        <v>10</v>
      </c>
      <c r="AM775" s="4">
        <v>0.45</v>
      </c>
      <c r="AN775">
        <v>1</v>
      </c>
      <c r="AO775" s="4">
        <v>0.43958333333333338</v>
      </c>
      <c r="AP775">
        <v>10</v>
      </c>
      <c r="AQ775" s="4">
        <v>0.4069444444444445</v>
      </c>
      <c r="AR775">
        <v>1</v>
      </c>
      <c r="AS775" s="4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2" t="str">
        <f t="shared" si="12"/>
        <v/>
      </c>
      <c r="B776" s="3"/>
      <c r="AK776">
        <v>18</v>
      </c>
      <c r="AL776">
        <v>1</v>
      </c>
      <c r="AM776" s="4">
        <v>0.45763888888888887</v>
      </c>
      <c r="AN776">
        <v>1</v>
      </c>
      <c r="AO776" s="4">
        <v>0.35555555555555557</v>
      </c>
      <c r="AP776">
        <v>1</v>
      </c>
      <c r="AQ776" s="4">
        <v>0.39930555555555558</v>
      </c>
      <c r="AR776">
        <v>10</v>
      </c>
      <c r="AS776" s="4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2" t="str">
        <f t="shared" si="12"/>
        <v/>
      </c>
      <c r="B777" s="3"/>
      <c r="AK777">
        <v>20</v>
      </c>
      <c r="AL777">
        <v>1</v>
      </c>
      <c r="AM777" s="4">
        <v>0.41180555555555554</v>
      </c>
      <c r="AN777">
        <v>10</v>
      </c>
      <c r="AO777" s="4">
        <v>0.40138888888888885</v>
      </c>
      <c r="AP777">
        <v>1</v>
      </c>
      <c r="AQ777" s="4">
        <v>0.36874999999999997</v>
      </c>
      <c r="AR777">
        <v>10</v>
      </c>
      <c r="AS777" s="4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2" t="str">
        <f t="shared" si="12"/>
        <v/>
      </c>
      <c r="B778" s="3"/>
      <c r="AK778">
        <v>20</v>
      </c>
      <c r="AL778">
        <v>10</v>
      </c>
      <c r="AM778" s="4">
        <v>0.44236111111111115</v>
      </c>
      <c r="AN778">
        <v>10</v>
      </c>
      <c r="AO778" s="4">
        <v>0.42430555555555555</v>
      </c>
      <c r="AP778">
        <v>10</v>
      </c>
      <c r="AQ778" s="4">
        <v>0.4604166666666667</v>
      </c>
      <c r="AR778">
        <v>10</v>
      </c>
      <c r="AS778" s="4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2" t="str">
        <f t="shared" si="12"/>
        <v/>
      </c>
      <c r="B779" s="3"/>
      <c r="AK779">
        <v>20</v>
      </c>
      <c r="AL779">
        <v>1</v>
      </c>
      <c r="AM779" s="4">
        <v>0.41944444444444445</v>
      </c>
      <c r="AN779">
        <v>10</v>
      </c>
      <c r="AO779" s="4">
        <v>0.43194444444444446</v>
      </c>
      <c r="AP779">
        <v>10</v>
      </c>
      <c r="AQ779" s="4">
        <v>0.42222222222222222</v>
      </c>
      <c r="AR779">
        <v>1</v>
      </c>
      <c r="AS779" s="4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2" t="str">
        <f t="shared" si="12"/>
        <v/>
      </c>
      <c r="B780" s="3"/>
      <c r="AK780">
        <v>23.5</v>
      </c>
      <c r="AL780">
        <v>10</v>
      </c>
      <c r="AM780" s="4">
        <v>0.38125000000000003</v>
      </c>
      <c r="AN780">
        <v>1</v>
      </c>
      <c r="AO780" s="4">
        <v>0.40138888888888885</v>
      </c>
      <c r="AP780">
        <v>1</v>
      </c>
      <c r="AQ780" s="4">
        <v>0.37638888888888888</v>
      </c>
      <c r="AR780">
        <v>1</v>
      </c>
      <c r="AS780" s="4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2" t="str">
        <f t="shared" si="12"/>
        <v/>
      </c>
      <c r="B781" s="3"/>
      <c r="AK781">
        <v>23.5</v>
      </c>
      <c r="AL781">
        <v>1</v>
      </c>
      <c r="AM781" s="4">
        <v>0.3888888888888889</v>
      </c>
      <c r="AN781">
        <v>1</v>
      </c>
      <c r="AO781" s="4">
        <v>0.42430555555555555</v>
      </c>
      <c r="AP781">
        <v>1</v>
      </c>
      <c r="AQ781" s="4">
        <v>0.42986111111111108</v>
      </c>
      <c r="AR781">
        <v>1</v>
      </c>
      <c r="AS781" s="4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2" t="str">
        <f t="shared" si="12"/>
        <v/>
      </c>
      <c r="B782" s="3"/>
      <c r="AK782">
        <v>23.5</v>
      </c>
      <c r="AL782">
        <v>10</v>
      </c>
      <c r="AM782" s="4">
        <v>0.42708333333333331</v>
      </c>
      <c r="AN782">
        <v>1</v>
      </c>
      <c r="AO782" s="4">
        <v>0.4548611111111111</v>
      </c>
      <c r="AP782">
        <v>1</v>
      </c>
      <c r="AQ782" s="4">
        <v>0.3611111111111111</v>
      </c>
      <c r="AR782">
        <v>1</v>
      </c>
      <c r="AS782" s="4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2" t="str">
        <f t="shared" si="12"/>
        <v/>
      </c>
      <c r="B783" s="3"/>
      <c r="AK783">
        <v>23.5</v>
      </c>
      <c r="AL783">
        <v>1</v>
      </c>
      <c r="AM783" s="4">
        <v>0.37361111111111112</v>
      </c>
      <c r="AN783">
        <v>10</v>
      </c>
      <c r="AO783" s="4">
        <v>0.37083333333333335</v>
      </c>
      <c r="AP783">
        <v>10</v>
      </c>
      <c r="AQ783" s="4">
        <v>0.3840277777777778</v>
      </c>
      <c r="AR783">
        <v>10</v>
      </c>
      <c r="AS783" s="4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2" t="str">
        <f t="shared" si="12"/>
        <v/>
      </c>
      <c r="B784" s="3"/>
      <c r="AK784">
        <v>26</v>
      </c>
      <c r="AL784">
        <v>10</v>
      </c>
      <c r="AM784" s="4">
        <v>0.41180555555555554</v>
      </c>
      <c r="AN784">
        <v>1</v>
      </c>
      <c r="AO784" s="4">
        <v>0.37847222222222227</v>
      </c>
      <c r="AP784">
        <v>1</v>
      </c>
      <c r="AQ784" s="4">
        <v>0.3840277777777778</v>
      </c>
      <c r="AR784">
        <v>10</v>
      </c>
      <c r="AS784" s="4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2" t="str">
        <f t="shared" si="12"/>
        <v/>
      </c>
      <c r="B785" s="3"/>
      <c r="AK785">
        <v>27.5</v>
      </c>
      <c r="AL785">
        <v>1</v>
      </c>
      <c r="AM785" s="4">
        <v>0.35069444444444442</v>
      </c>
      <c r="AN785">
        <v>10</v>
      </c>
      <c r="AO785" s="4">
        <v>0.38611111111111113</v>
      </c>
      <c r="AP785">
        <v>1</v>
      </c>
      <c r="AQ785" s="4">
        <v>0.4069444444444445</v>
      </c>
      <c r="AR785">
        <v>10</v>
      </c>
      <c r="AS785" s="4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2" t="str">
        <f t="shared" si="12"/>
        <v/>
      </c>
      <c r="B786" s="3"/>
      <c r="AK786">
        <v>27.5</v>
      </c>
      <c r="AL786">
        <v>1</v>
      </c>
      <c r="AM786" s="4">
        <v>0.3659722222222222</v>
      </c>
      <c r="AN786">
        <v>10</v>
      </c>
      <c r="AO786" s="4">
        <v>0.43958333333333338</v>
      </c>
      <c r="AP786">
        <v>10</v>
      </c>
      <c r="AQ786" s="4">
        <v>0.42986111111111108</v>
      </c>
      <c r="AR786">
        <v>10</v>
      </c>
      <c r="AS786" s="4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2" t="str">
        <f t="shared" si="12"/>
        <v/>
      </c>
      <c r="B787" s="3"/>
      <c r="AK787">
        <v>29</v>
      </c>
      <c r="AL787">
        <v>10</v>
      </c>
      <c r="AM787" s="4">
        <v>0.41944444444444445</v>
      </c>
      <c r="AN787">
        <v>1</v>
      </c>
      <c r="AO787" s="4">
        <v>0.41666666666666669</v>
      </c>
      <c r="AP787">
        <v>10</v>
      </c>
      <c r="AQ787" s="4">
        <v>0.36874999999999997</v>
      </c>
      <c r="AR787">
        <v>10</v>
      </c>
      <c r="AS787" s="4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2" t="str">
        <f t="shared" si="12"/>
        <v/>
      </c>
      <c r="B788" s="3"/>
      <c r="AK788">
        <v>30.5</v>
      </c>
      <c r="AL788">
        <v>10</v>
      </c>
      <c r="AM788" s="4">
        <v>0.43472222222222223</v>
      </c>
      <c r="AN788">
        <v>10</v>
      </c>
      <c r="AO788" s="4">
        <v>0.39374999999999999</v>
      </c>
      <c r="AP788">
        <v>10</v>
      </c>
      <c r="AQ788" s="4">
        <v>0.45277777777777778</v>
      </c>
      <c r="AR788">
        <v>10</v>
      </c>
      <c r="AS788" s="4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2" t="str">
        <f t="shared" si="12"/>
        <v/>
      </c>
      <c r="B789" s="3"/>
      <c r="AK789">
        <v>30.5</v>
      </c>
      <c r="AL789">
        <v>10</v>
      </c>
      <c r="AM789" s="4">
        <v>0.45763888888888887</v>
      </c>
      <c r="AN789">
        <v>10</v>
      </c>
      <c r="AO789" s="4">
        <v>0.44722222222222219</v>
      </c>
      <c r="AP789">
        <v>10</v>
      </c>
      <c r="AQ789" s="4">
        <v>0.4680555555555555</v>
      </c>
      <c r="AR789">
        <v>10</v>
      </c>
      <c r="AS789" s="4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2" t="str">
        <f t="shared" si="12"/>
        <v/>
      </c>
      <c r="B790" s="3"/>
      <c r="AK790">
        <v>32.5</v>
      </c>
      <c r="AL790">
        <v>10</v>
      </c>
      <c r="AM790" s="4">
        <v>0.39652777777777781</v>
      </c>
      <c r="AN790">
        <v>10</v>
      </c>
      <c r="AO790" s="4">
        <v>0.35555555555555557</v>
      </c>
      <c r="AP790">
        <v>10</v>
      </c>
      <c r="AQ790" s="4">
        <v>0.4145833333333333</v>
      </c>
      <c r="AR790">
        <v>10</v>
      </c>
      <c r="AS790" s="4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2" t="str">
        <f t="shared" si="12"/>
        <v/>
      </c>
      <c r="B791" s="3"/>
      <c r="AK791">
        <v>32.5</v>
      </c>
      <c r="AL791">
        <v>10</v>
      </c>
      <c r="AM791" s="4">
        <v>0.35833333333333334</v>
      </c>
      <c r="AN791">
        <v>10</v>
      </c>
      <c r="AO791" s="4">
        <v>0.37847222222222227</v>
      </c>
      <c r="AP791">
        <v>10</v>
      </c>
      <c r="AQ791" s="4">
        <v>0.39166666666666666</v>
      </c>
      <c r="AR791">
        <v>10</v>
      </c>
      <c r="AS791" s="4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2" t="str">
        <f t="shared" si="12"/>
        <v/>
      </c>
      <c r="B792" s="3"/>
      <c r="AK792">
        <v>34</v>
      </c>
      <c r="AL792">
        <v>1</v>
      </c>
      <c r="AM792" s="4">
        <v>0.44236111111111115</v>
      </c>
      <c r="AN792">
        <v>1</v>
      </c>
      <c r="AO792" s="4">
        <v>0.43958333333333338</v>
      </c>
      <c r="AP792">
        <v>10</v>
      </c>
      <c r="AQ792" s="4">
        <v>0.44513888888888892</v>
      </c>
      <c r="AR792">
        <v>10</v>
      </c>
      <c r="AS792" s="4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2" t="str">
        <f t="shared" si="12"/>
        <v/>
      </c>
      <c r="B793" s="3"/>
      <c r="AK793">
        <v>35</v>
      </c>
      <c r="AL793">
        <v>10</v>
      </c>
      <c r="AM793" s="4">
        <v>0.40416666666666662</v>
      </c>
      <c r="AN793">
        <v>10</v>
      </c>
      <c r="AO793" s="4">
        <v>0.36319444444444443</v>
      </c>
      <c r="AP793">
        <v>10</v>
      </c>
      <c r="AQ793" s="4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2" t="str">
        <f t="shared" si="12"/>
        <v/>
      </c>
      <c r="B794" s="3"/>
    </row>
    <row r="795" spans="1:254" x14ac:dyDescent="0.25">
      <c r="A795" s="2" t="str">
        <f t="shared" si="12"/>
        <v/>
      </c>
      <c r="B795" s="3"/>
    </row>
    <row r="796" spans="1:254" x14ac:dyDescent="0.25">
      <c r="A796" s="2" t="str">
        <f t="shared" si="12"/>
        <v/>
      </c>
      <c r="B796" s="3"/>
    </row>
    <row r="797" spans="1:254" x14ac:dyDescent="0.25">
      <c r="A797" s="2" t="str">
        <f t="shared" si="12"/>
        <v/>
      </c>
      <c r="B797" s="3"/>
    </row>
    <row r="798" spans="1:254" x14ac:dyDescent="0.25">
      <c r="A798" s="2" t="str">
        <f t="shared" si="12"/>
        <v/>
      </c>
      <c r="B798" s="3"/>
    </row>
    <row r="799" spans="1:254" x14ac:dyDescent="0.25">
      <c r="A799" s="2" t="str">
        <f t="shared" si="12"/>
        <v/>
      </c>
      <c r="B799" s="3"/>
    </row>
    <row r="800" spans="1:254" x14ac:dyDescent="0.25">
      <c r="A800" s="2" t="str">
        <f t="shared" si="12"/>
        <v/>
      </c>
      <c r="B800" s="3"/>
    </row>
    <row r="801" spans="1:2" x14ac:dyDescent="0.25">
      <c r="A801" s="2" t="str">
        <f t="shared" si="12"/>
        <v/>
      </c>
      <c r="B801" s="3"/>
    </row>
    <row r="802" spans="1:2" x14ac:dyDescent="0.25">
      <c r="A802" s="2" t="str">
        <f t="shared" si="12"/>
        <v/>
      </c>
      <c r="B802" s="3"/>
    </row>
    <row r="803" spans="1:2" x14ac:dyDescent="0.25">
      <c r="A803" s="2" t="str">
        <f t="shared" si="12"/>
        <v/>
      </c>
      <c r="B803" s="3"/>
    </row>
    <row r="804" spans="1:2" x14ac:dyDescent="0.25">
      <c r="A804" s="2" t="str">
        <f t="shared" si="12"/>
        <v/>
      </c>
      <c r="B804" s="3"/>
    </row>
    <row r="805" spans="1:2" x14ac:dyDescent="0.25">
      <c r="A805" s="2" t="str">
        <f t="shared" si="12"/>
        <v/>
      </c>
      <c r="B805" s="3"/>
    </row>
    <row r="806" spans="1:2" x14ac:dyDescent="0.25">
      <c r="A806" s="2" t="str">
        <f t="shared" si="12"/>
        <v/>
      </c>
      <c r="B806" s="3"/>
    </row>
    <row r="807" spans="1:2" x14ac:dyDescent="0.25">
      <c r="A807" s="2" t="str">
        <f t="shared" si="12"/>
        <v/>
      </c>
      <c r="B807" s="3"/>
    </row>
    <row r="808" spans="1:2" x14ac:dyDescent="0.25">
      <c r="A808" s="2" t="str">
        <f t="shared" si="12"/>
        <v/>
      </c>
      <c r="B808" s="3"/>
    </row>
    <row r="809" spans="1:2" x14ac:dyDescent="0.25">
      <c r="A809" s="2" t="str">
        <f t="shared" si="12"/>
        <v/>
      </c>
      <c r="B809" s="3"/>
    </row>
    <row r="810" spans="1:2" x14ac:dyDescent="0.25">
      <c r="A810" s="2" t="str">
        <f t="shared" si="12"/>
        <v/>
      </c>
      <c r="B810" s="3"/>
    </row>
    <row r="811" spans="1:2" x14ac:dyDescent="0.25">
      <c r="A811" s="2" t="str">
        <f t="shared" si="12"/>
        <v/>
      </c>
      <c r="B811" s="3"/>
    </row>
    <row r="812" spans="1:2" x14ac:dyDescent="0.25">
      <c r="A812" s="2" t="str">
        <f t="shared" si="12"/>
        <v/>
      </c>
      <c r="B812" s="3"/>
    </row>
    <row r="813" spans="1:2" x14ac:dyDescent="0.25">
      <c r="A813" s="2" t="str">
        <f t="shared" si="12"/>
        <v/>
      </c>
      <c r="B813" s="3"/>
    </row>
    <row r="814" spans="1:2" x14ac:dyDescent="0.25">
      <c r="A814" s="2" t="str">
        <f t="shared" si="12"/>
        <v/>
      </c>
      <c r="B814" s="3"/>
    </row>
    <row r="815" spans="1:2" x14ac:dyDescent="0.25">
      <c r="A815" s="2" t="str">
        <f t="shared" si="12"/>
        <v/>
      </c>
      <c r="B815" s="3"/>
    </row>
    <row r="816" spans="1:2" x14ac:dyDescent="0.25">
      <c r="A816" s="2" t="str">
        <f t="shared" si="12"/>
        <v/>
      </c>
      <c r="B816" s="3"/>
    </row>
    <row r="817" spans="1:2" x14ac:dyDescent="0.25">
      <c r="A817" s="2" t="str">
        <f t="shared" si="12"/>
        <v/>
      </c>
      <c r="B817" s="3"/>
    </row>
    <row r="818" spans="1:2" x14ac:dyDescent="0.25">
      <c r="A818" s="2" t="str">
        <f t="shared" si="12"/>
        <v/>
      </c>
      <c r="B818" s="3"/>
    </row>
    <row r="819" spans="1:2" x14ac:dyDescent="0.25">
      <c r="A819" s="2" t="str">
        <f t="shared" si="12"/>
        <v/>
      </c>
      <c r="B819" s="3"/>
    </row>
    <row r="820" spans="1:2" x14ac:dyDescent="0.25">
      <c r="A820" s="2" t="str">
        <f t="shared" si="12"/>
        <v/>
      </c>
      <c r="B820" s="3"/>
    </row>
    <row r="821" spans="1:2" x14ac:dyDescent="0.25">
      <c r="A821" s="2" t="str">
        <f t="shared" si="12"/>
        <v/>
      </c>
      <c r="B821" s="3"/>
    </row>
    <row r="822" spans="1:2" x14ac:dyDescent="0.25">
      <c r="A822" s="2" t="str">
        <f t="shared" si="12"/>
        <v/>
      </c>
      <c r="B822" s="3"/>
    </row>
    <row r="823" spans="1:2" x14ac:dyDescent="0.25">
      <c r="A823" s="2" t="str">
        <f t="shared" si="12"/>
        <v/>
      </c>
      <c r="B823" s="3"/>
    </row>
    <row r="824" spans="1:2" x14ac:dyDescent="0.25">
      <c r="A824" s="2" t="str">
        <f t="shared" si="12"/>
        <v/>
      </c>
      <c r="B824" s="3"/>
    </row>
    <row r="825" spans="1:2" x14ac:dyDescent="0.25">
      <c r="A825" s="2" t="str">
        <f t="shared" si="12"/>
        <v/>
      </c>
      <c r="B825" s="3"/>
    </row>
    <row r="826" spans="1:2" x14ac:dyDescent="0.25">
      <c r="A826" s="2" t="str">
        <f t="shared" si="12"/>
        <v/>
      </c>
      <c r="B826" s="3"/>
    </row>
    <row r="827" spans="1:2" x14ac:dyDescent="0.25">
      <c r="A827" s="2" t="str">
        <f t="shared" si="12"/>
        <v/>
      </c>
      <c r="B827" s="3"/>
    </row>
    <row r="828" spans="1:2" x14ac:dyDescent="0.25">
      <c r="A828" s="2" t="str">
        <f t="shared" si="12"/>
        <v/>
      </c>
      <c r="B828" s="3"/>
    </row>
    <row r="829" spans="1:2" x14ac:dyDescent="0.25">
      <c r="A829" s="2" t="str">
        <f t="shared" si="12"/>
        <v/>
      </c>
      <c r="B829" s="3"/>
    </row>
    <row r="830" spans="1:2" x14ac:dyDescent="0.25">
      <c r="A830" s="2" t="str">
        <f t="shared" si="12"/>
        <v/>
      </c>
      <c r="B830" s="3"/>
    </row>
    <row r="831" spans="1:2" x14ac:dyDescent="0.25">
      <c r="A831" s="2" t="str">
        <f t="shared" si="12"/>
        <v/>
      </c>
      <c r="B831" s="3"/>
    </row>
    <row r="832" spans="1:2" x14ac:dyDescent="0.25">
      <c r="A832" s="2" t="str">
        <f t="shared" si="12"/>
        <v/>
      </c>
      <c r="B832" s="3"/>
    </row>
    <row r="833" spans="1:2" x14ac:dyDescent="0.25">
      <c r="A833" s="2" t="str">
        <f t="shared" si="12"/>
        <v/>
      </c>
      <c r="B833" s="3"/>
    </row>
    <row r="834" spans="1:2" x14ac:dyDescent="0.25">
      <c r="A834" s="2" t="str">
        <f t="shared" ref="A834:A897" si="13">IF(J834="","",CONCATENATE(J834," ",I834))</f>
        <v/>
      </c>
      <c r="B834" s="3"/>
    </row>
    <row r="835" spans="1:2" x14ac:dyDescent="0.25">
      <c r="A835" s="2" t="str">
        <f t="shared" si="13"/>
        <v/>
      </c>
      <c r="B835" s="3"/>
    </row>
    <row r="836" spans="1:2" x14ac:dyDescent="0.25">
      <c r="A836" s="2" t="str">
        <f t="shared" si="13"/>
        <v/>
      </c>
      <c r="B836" s="3"/>
    </row>
    <row r="837" spans="1:2" x14ac:dyDescent="0.25">
      <c r="A837" s="2" t="str">
        <f t="shared" si="13"/>
        <v/>
      </c>
      <c r="B837" s="3"/>
    </row>
    <row r="838" spans="1:2" x14ac:dyDescent="0.25">
      <c r="A838" s="2" t="str">
        <f t="shared" si="13"/>
        <v/>
      </c>
      <c r="B838" s="3"/>
    </row>
    <row r="839" spans="1:2" x14ac:dyDescent="0.25">
      <c r="A839" s="2" t="str">
        <f t="shared" si="13"/>
        <v/>
      </c>
      <c r="B839" s="3"/>
    </row>
    <row r="840" spans="1:2" x14ac:dyDescent="0.25">
      <c r="A840" s="2" t="str">
        <f t="shared" si="13"/>
        <v/>
      </c>
      <c r="B840" s="3"/>
    </row>
    <row r="841" spans="1:2" x14ac:dyDescent="0.25">
      <c r="A841" s="2" t="str">
        <f t="shared" si="13"/>
        <v/>
      </c>
      <c r="B841" s="3"/>
    </row>
    <row r="842" spans="1:2" x14ac:dyDescent="0.25">
      <c r="A842" s="2" t="str">
        <f t="shared" si="13"/>
        <v/>
      </c>
      <c r="B842" s="3"/>
    </row>
    <row r="843" spans="1:2" x14ac:dyDescent="0.25">
      <c r="A843" s="2" t="str">
        <f t="shared" si="13"/>
        <v/>
      </c>
      <c r="B843" s="3"/>
    </row>
    <row r="844" spans="1:2" x14ac:dyDescent="0.25">
      <c r="A844" s="2" t="str">
        <f t="shared" si="13"/>
        <v/>
      </c>
      <c r="B844" s="3"/>
    </row>
    <row r="845" spans="1:2" x14ac:dyDescent="0.25">
      <c r="A845" s="2" t="str">
        <f t="shared" si="13"/>
        <v/>
      </c>
      <c r="B845" s="3"/>
    </row>
    <row r="846" spans="1:2" x14ac:dyDescent="0.25">
      <c r="A846" s="2" t="str">
        <f t="shared" si="13"/>
        <v/>
      </c>
      <c r="B846" s="3"/>
    </row>
    <row r="847" spans="1:2" x14ac:dyDescent="0.25">
      <c r="A847" s="2" t="str">
        <f t="shared" si="13"/>
        <v/>
      </c>
      <c r="B847" s="3"/>
    </row>
    <row r="848" spans="1:2" x14ac:dyDescent="0.25">
      <c r="A848" s="2" t="str">
        <f t="shared" si="13"/>
        <v/>
      </c>
      <c r="B848" s="3"/>
    </row>
    <row r="849" spans="1:2" x14ac:dyDescent="0.25">
      <c r="A849" s="2" t="str">
        <f t="shared" si="13"/>
        <v/>
      </c>
      <c r="B849" s="3"/>
    </row>
    <row r="850" spans="1:2" x14ac:dyDescent="0.25">
      <c r="A850" s="2" t="str">
        <f t="shared" si="13"/>
        <v/>
      </c>
      <c r="B850" s="3"/>
    </row>
    <row r="851" spans="1:2" x14ac:dyDescent="0.25">
      <c r="A851" s="2" t="str">
        <f t="shared" si="13"/>
        <v/>
      </c>
      <c r="B851" s="3"/>
    </row>
    <row r="852" spans="1:2" x14ac:dyDescent="0.25">
      <c r="A852" s="2" t="str">
        <f t="shared" si="13"/>
        <v/>
      </c>
      <c r="B852" s="3"/>
    </row>
    <row r="853" spans="1:2" x14ac:dyDescent="0.25">
      <c r="A853" s="2" t="str">
        <f t="shared" si="13"/>
        <v/>
      </c>
      <c r="B853" s="3"/>
    </row>
    <row r="854" spans="1:2" x14ac:dyDescent="0.25">
      <c r="A854" s="2" t="str">
        <f t="shared" si="13"/>
        <v/>
      </c>
      <c r="B854" s="3"/>
    </row>
    <row r="855" spans="1:2" x14ac:dyDescent="0.25">
      <c r="A855" s="2" t="str">
        <f t="shared" si="13"/>
        <v/>
      </c>
      <c r="B855" s="3"/>
    </row>
    <row r="856" spans="1:2" x14ac:dyDescent="0.25">
      <c r="A856" s="2" t="str">
        <f t="shared" si="13"/>
        <v/>
      </c>
      <c r="B856" s="3"/>
    </row>
    <row r="857" spans="1:2" x14ac:dyDescent="0.25">
      <c r="A857" s="2" t="str">
        <f t="shared" si="13"/>
        <v/>
      </c>
      <c r="B857" s="3"/>
    </row>
    <row r="858" spans="1:2" x14ac:dyDescent="0.25">
      <c r="A858" s="2" t="str">
        <f t="shared" si="13"/>
        <v/>
      </c>
      <c r="B858" s="3"/>
    </row>
    <row r="859" spans="1:2" x14ac:dyDescent="0.25">
      <c r="A859" s="2" t="str">
        <f t="shared" si="13"/>
        <v/>
      </c>
      <c r="B859" s="3"/>
    </row>
    <row r="860" spans="1:2" x14ac:dyDescent="0.25">
      <c r="A860" s="2" t="str">
        <f t="shared" si="13"/>
        <v/>
      </c>
      <c r="B860" s="3"/>
    </row>
    <row r="861" spans="1:2" x14ac:dyDescent="0.25">
      <c r="A861" s="2" t="str">
        <f t="shared" si="13"/>
        <v/>
      </c>
      <c r="B861" s="3"/>
    </row>
    <row r="862" spans="1:2" x14ac:dyDescent="0.25">
      <c r="A862" s="2" t="str">
        <f t="shared" si="13"/>
        <v/>
      </c>
      <c r="B862" s="3"/>
    </row>
    <row r="863" spans="1:2" x14ac:dyDescent="0.25">
      <c r="A863" s="2" t="str">
        <f t="shared" si="13"/>
        <v/>
      </c>
      <c r="B863" s="3"/>
    </row>
    <row r="864" spans="1:2" x14ac:dyDescent="0.25">
      <c r="A864" s="2" t="str">
        <f t="shared" si="13"/>
        <v/>
      </c>
      <c r="B864" s="3"/>
    </row>
    <row r="865" spans="1:2" x14ac:dyDescent="0.25">
      <c r="A865" s="2" t="str">
        <f t="shared" si="13"/>
        <v/>
      </c>
      <c r="B865" s="3"/>
    </row>
    <row r="866" spans="1:2" x14ac:dyDescent="0.25">
      <c r="A866" s="2" t="str">
        <f t="shared" si="13"/>
        <v/>
      </c>
      <c r="B866" s="3"/>
    </row>
    <row r="867" spans="1:2" x14ac:dyDescent="0.25">
      <c r="A867" s="2" t="str">
        <f t="shared" si="13"/>
        <v/>
      </c>
      <c r="B867" s="3"/>
    </row>
    <row r="868" spans="1:2" x14ac:dyDescent="0.25">
      <c r="A868" s="2" t="str">
        <f t="shared" si="13"/>
        <v/>
      </c>
      <c r="B868" s="3"/>
    </row>
    <row r="869" spans="1:2" x14ac:dyDescent="0.25">
      <c r="A869" s="2" t="str">
        <f t="shared" si="13"/>
        <v/>
      </c>
      <c r="B869" s="3"/>
    </row>
    <row r="870" spans="1:2" x14ac:dyDescent="0.25">
      <c r="A870" s="2" t="str">
        <f t="shared" si="13"/>
        <v/>
      </c>
      <c r="B870" s="3"/>
    </row>
    <row r="871" spans="1:2" x14ac:dyDescent="0.25">
      <c r="A871" s="2" t="str">
        <f t="shared" si="13"/>
        <v/>
      </c>
      <c r="B871" s="3"/>
    </row>
    <row r="872" spans="1:2" x14ac:dyDescent="0.25">
      <c r="A872" s="2" t="str">
        <f t="shared" si="13"/>
        <v/>
      </c>
      <c r="B872" s="3"/>
    </row>
    <row r="873" spans="1:2" x14ac:dyDescent="0.25">
      <c r="A873" s="2" t="str">
        <f t="shared" si="13"/>
        <v/>
      </c>
      <c r="B873" s="3"/>
    </row>
    <row r="874" spans="1:2" x14ac:dyDescent="0.25">
      <c r="A874" s="2" t="str">
        <f t="shared" si="13"/>
        <v/>
      </c>
      <c r="B874" s="3"/>
    </row>
    <row r="875" spans="1:2" x14ac:dyDescent="0.25">
      <c r="A875" s="2" t="str">
        <f t="shared" si="13"/>
        <v/>
      </c>
      <c r="B875" s="3"/>
    </row>
    <row r="876" spans="1:2" x14ac:dyDescent="0.25">
      <c r="A876" s="2" t="str">
        <f t="shared" si="13"/>
        <v/>
      </c>
      <c r="B876" s="3"/>
    </row>
    <row r="877" spans="1:2" x14ac:dyDescent="0.25">
      <c r="A877" s="2" t="str">
        <f t="shared" si="13"/>
        <v/>
      </c>
      <c r="B877" s="3"/>
    </row>
    <row r="878" spans="1:2" x14ac:dyDescent="0.25">
      <c r="A878" s="2" t="str">
        <f t="shared" si="13"/>
        <v/>
      </c>
      <c r="B878" s="3"/>
    </row>
    <row r="879" spans="1:2" x14ac:dyDescent="0.25">
      <c r="A879" s="2" t="str">
        <f t="shared" si="13"/>
        <v/>
      </c>
      <c r="B879" s="3"/>
    </row>
    <row r="880" spans="1:2" x14ac:dyDescent="0.25">
      <c r="A880" s="2" t="str">
        <f t="shared" si="13"/>
        <v/>
      </c>
      <c r="B880" s="3"/>
    </row>
    <row r="881" spans="1:2" x14ac:dyDescent="0.25">
      <c r="A881" s="2" t="str">
        <f t="shared" si="13"/>
        <v/>
      </c>
      <c r="B881" s="3"/>
    </row>
    <row r="882" spans="1:2" x14ac:dyDescent="0.25">
      <c r="A882" s="2" t="str">
        <f t="shared" si="13"/>
        <v/>
      </c>
      <c r="B882" s="3"/>
    </row>
    <row r="883" spans="1:2" x14ac:dyDescent="0.25">
      <c r="A883" s="2" t="str">
        <f t="shared" si="13"/>
        <v/>
      </c>
      <c r="B883" s="3"/>
    </row>
    <row r="884" spans="1:2" x14ac:dyDescent="0.25">
      <c r="A884" s="2" t="str">
        <f t="shared" si="13"/>
        <v/>
      </c>
      <c r="B884" s="3"/>
    </row>
    <row r="885" spans="1:2" x14ac:dyDescent="0.25">
      <c r="A885" s="2" t="str">
        <f t="shared" si="13"/>
        <v/>
      </c>
      <c r="B885" s="3"/>
    </row>
    <row r="886" spans="1:2" x14ac:dyDescent="0.25">
      <c r="A886" s="2" t="str">
        <f t="shared" si="13"/>
        <v/>
      </c>
      <c r="B886" s="3"/>
    </row>
    <row r="887" spans="1:2" x14ac:dyDescent="0.25">
      <c r="A887" s="2" t="str">
        <f t="shared" si="13"/>
        <v/>
      </c>
      <c r="B887" s="3"/>
    </row>
    <row r="888" spans="1:2" x14ac:dyDescent="0.25">
      <c r="A888" s="2" t="str">
        <f t="shared" si="13"/>
        <v/>
      </c>
      <c r="B888" s="3"/>
    </row>
    <row r="889" spans="1:2" x14ac:dyDescent="0.25">
      <c r="A889" s="2" t="str">
        <f t="shared" si="13"/>
        <v/>
      </c>
      <c r="B889" s="3"/>
    </row>
    <row r="890" spans="1:2" x14ac:dyDescent="0.25">
      <c r="A890" s="2" t="str">
        <f t="shared" si="13"/>
        <v/>
      </c>
      <c r="B890" s="3"/>
    </row>
    <row r="891" spans="1:2" x14ac:dyDescent="0.25">
      <c r="A891" s="2" t="str">
        <f t="shared" si="13"/>
        <v/>
      </c>
      <c r="B891" s="3"/>
    </row>
    <row r="892" spans="1:2" x14ac:dyDescent="0.25">
      <c r="A892" s="2" t="str">
        <f t="shared" si="13"/>
        <v/>
      </c>
      <c r="B892" s="3"/>
    </row>
    <row r="893" spans="1:2" x14ac:dyDescent="0.25">
      <c r="A893" s="2" t="str">
        <f t="shared" si="13"/>
        <v/>
      </c>
      <c r="B893" s="3"/>
    </row>
    <row r="894" spans="1:2" x14ac:dyDescent="0.25">
      <c r="A894" s="2" t="str">
        <f t="shared" si="13"/>
        <v/>
      </c>
      <c r="B894" s="3"/>
    </row>
    <row r="895" spans="1:2" x14ac:dyDescent="0.25">
      <c r="A895" s="2" t="str">
        <f t="shared" si="13"/>
        <v/>
      </c>
      <c r="B895" s="3"/>
    </row>
    <row r="896" spans="1:2" x14ac:dyDescent="0.25">
      <c r="A896" s="2" t="str">
        <f t="shared" si="13"/>
        <v/>
      </c>
      <c r="B896" s="3"/>
    </row>
    <row r="897" spans="1:2" x14ac:dyDescent="0.25">
      <c r="A897" s="2" t="str">
        <f t="shared" si="13"/>
        <v/>
      </c>
      <c r="B897" s="3"/>
    </row>
    <row r="898" spans="1:2" x14ac:dyDescent="0.25">
      <c r="A898" s="2" t="str">
        <f t="shared" ref="A898:A961" si="14">IF(J898="","",CONCATENATE(J898," ",I898))</f>
        <v/>
      </c>
      <c r="B898" s="3"/>
    </row>
    <row r="899" spans="1:2" x14ac:dyDescent="0.25">
      <c r="A899" s="2" t="str">
        <f t="shared" si="14"/>
        <v/>
      </c>
      <c r="B899" s="3"/>
    </row>
    <row r="900" spans="1:2" x14ac:dyDescent="0.25">
      <c r="A900" s="2" t="str">
        <f t="shared" si="14"/>
        <v/>
      </c>
      <c r="B900" s="3"/>
    </row>
    <row r="901" spans="1:2" x14ac:dyDescent="0.25">
      <c r="A901" s="2" t="str">
        <f t="shared" si="14"/>
        <v/>
      </c>
      <c r="B901" s="3"/>
    </row>
    <row r="902" spans="1:2" x14ac:dyDescent="0.25">
      <c r="A902" s="2" t="str">
        <f t="shared" si="14"/>
        <v/>
      </c>
      <c r="B902" s="3"/>
    </row>
    <row r="903" spans="1:2" x14ac:dyDescent="0.25">
      <c r="A903" s="2" t="str">
        <f t="shared" si="14"/>
        <v/>
      </c>
      <c r="B903" s="3"/>
    </row>
    <row r="904" spans="1:2" x14ac:dyDescent="0.25">
      <c r="A904" s="2" t="str">
        <f t="shared" si="14"/>
        <v/>
      </c>
      <c r="B904" s="3"/>
    </row>
    <row r="905" spans="1:2" x14ac:dyDescent="0.25">
      <c r="A905" s="2" t="str">
        <f t="shared" si="14"/>
        <v/>
      </c>
      <c r="B905" s="3"/>
    </row>
    <row r="906" spans="1:2" x14ac:dyDescent="0.25">
      <c r="A906" s="2" t="str">
        <f t="shared" si="14"/>
        <v/>
      </c>
      <c r="B906" s="3"/>
    </row>
    <row r="907" spans="1:2" x14ac:dyDescent="0.25">
      <c r="A907" s="2" t="str">
        <f t="shared" si="14"/>
        <v/>
      </c>
      <c r="B907" s="3"/>
    </row>
    <row r="908" spans="1:2" x14ac:dyDescent="0.25">
      <c r="A908" s="2" t="str">
        <f t="shared" si="14"/>
        <v/>
      </c>
      <c r="B908" s="3"/>
    </row>
    <row r="909" spans="1:2" x14ac:dyDescent="0.25">
      <c r="A909" s="2" t="str">
        <f t="shared" si="14"/>
        <v/>
      </c>
      <c r="B909" s="3"/>
    </row>
    <row r="910" spans="1:2" x14ac:dyDescent="0.25">
      <c r="A910" s="2" t="str">
        <f t="shared" si="14"/>
        <v/>
      </c>
      <c r="B910" s="3"/>
    </row>
    <row r="911" spans="1:2" x14ac:dyDescent="0.25">
      <c r="A911" s="2" t="str">
        <f t="shared" si="14"/>
        <v/>
      </c>
      <c r="B911" s="3"/>
    </row>
    <row r="912" spans="1:2" x14ac:dyDescent="0.25">
      <c r="A912" s="2" t="str">
        <f t="shared" si="14"/>
        <v/>
      </c>
      <c r="B912" s="3"/>
    </row>
    <row r="913" spans="1:2" x14ac:dyDescent="0.25">
      <c r="A913" s="2" t="str">
        <f t="shared" si="14"/>
        <v/>
      </c>
      <c r="B913" s="3"/>
    </row>
    <row r="914" spans="1:2" x14ac:dyDescent="0.25">
      <c r="A914" s="2" t="str">
        <f t="shared" si="14"/>
        <v/>
      </c>
      <c r="B914" s="3"/>
    </row>
    <row r="915" spans="1:2" x14ac:dyDescent="0.25">
      <c r="A915" s="2" t="str">
        <f t="shared" si="14"/>
        <v/>
      </c>
      <c r="B915" s="3"/>
    </row>
    <row r="916" spans="1:2" x14ac:dyDescent="0.25">
      <c r="A916" s="2" t="str">
        <f t="shared" si="14"/>
        <v/>
      </c>
      <c r="B916" s="3"/>
    </row>
    <row r="917" spans="1:2" x14ac:dyDescent="0.25">
      <c r="A917" s="2" t="str">
        <f t="shared" si="14"/>
        <v/>
      </c>
      <c r="B917" s="3"/>
    </row>
    <row r="918" spans="1:2" x14ac:dyDescent="0.25">
      <c r="A918" s="2" t="str">
        <f t="shared" si="14"/>
        <v/>
      </c>
      <c r="B918" s="3"/>
    </row>
    <row r="919" spans="1:2" x14ac:dyDescent="0.25">
      <c r="A919" s="2" t="str">
        <f t="shared" si="14"/>
        <v/>
      </c>
      <c r="B919" s="3"/>
    </row>
    <row r="920" spans="1:2" x14ac:dyDescent="0.25">
      <c r="A920" s="2" t="str">
        <f t="shared" si="14"/>
        <v/>
      </c>
      <c r="B920" s="3"/>
    </row>
    <row r="921" spans="1:2" x14ac:dyDescent="0.25">
      <c r="A921" s="2" t="str">
        <f t="shared" si="14"/>
        <v/>
      </c>
      <c r="B921" s="3"/>
    </row>
    <row r="922" spans="1:2" x14ac:dyDescent="0.25">
      <c r="A922" s="2" t="str">
        <f t="shared" si="14"/>
        <v/>
      </c>
      <c r="B922" s="3"/>
    </row>
    <row r="923" spans="1:2" x14ac:dyDescent="0.25">
      <c r="A923" s="2" t="str">
        <f t="shared" si="14"/>
        <v/>
      </c>
      <c r="B923" s="3"/>
    </row>
    <row r="924" spans="1:2" x14ac:dyDescent="0.25">
      <c r="A924" s="2" t="str">
        <f t="shared" si="14"/>
        <v/>
      </c>
      <c r="B924" s="3"/>
    </row>
    <row r="925" spans="1:2" x14ac:dyDescent="0.25">
      <c r="A925" s="2" t="str">
        <f t="shared" si="14"/>
        <v/>
      </c>
      <c r="B925" s="3"/>
    </row>
    <row r="926" spans="1:2" x14ac:dyDescent="0.25">
      <c r="A926" s="2" t="str">
        <f t="shared" si="14"/>
        <v/>
      </c>
      <c r="B926" s="3"/>
    </row>
    <row r="927" spans="1:2" x14ac:dyDescent="0.25">
      <c r="A927" s="2" t="str">
        <f t="shared" si="14"/>
        <v/>
      </c>
      <c r="B927" s="3"/>
    </row>
    <row r="928" spans="1:2" x14ac:dyDescent="0.25">
      <c r="A928" s="2" t="str">
        <f t="shared" si="14"/>
        <v/>
      </c>
      <c r="B928" s="3"/>
    </row>
    <row r="929" spans="1:2" x14ac:dyDescent="0.25">
      <c r="A929" s="2" t="str">
        <f t="shared" si="14"/>
        <v/>
      </c>
      <c r="B929" s="3"/>
    </row>
    <row r="930" spans="1:2" x14ac:dyDescent="0.25">
      <c r="A930" s="2" t="str">
        <f t="shared" si="14"/>
        <v/>
      </c>
      <c r="B930" s="3"/>
    </row>
    <row r="931" spans="1:2" x14ac:dyDescent="0.25">
      <c r="A931" s="2" t="str">
        <f t="shared" si="14"/>
        <v/>
      </c>
      <c r="B931" s="3"/>
    </row>
    <row r="932" spans="1:2" x14ac:dyDescent="0.25">
      <c r="A932" s="2" t="str">
        <f t="shared" si="14"/>
        <v/>
      </c>
      <c r="B932" s="3"/>
    </row>
    <row r="933" spans="1:2" x14ac:dyDescent="0.25">
      <c r="A933" s="2" t="str">
        <f t="shared" si="14"/>
        <v/>
      </c>
      <c r="B933" s="3"/>
    </row>
    <row r="934" spans="1:2" x14ac:dyDescent="0.25">
      <c r="A934" s="2" t="str">
        <f t="shared" si="14"/>
        <v/>
      </c>
      <c r="B934" s="3"/>
    </row>
    <row r="935" spans="1:2" x14ac:dyDescent="0.25">
      <c r="A935" s="2" t="str">
        <f t="shared" si="14"/>
        <v/>
      </c>
      <c r="B935" s="3"/>
    </row>
    <row r="936" spans="1:2" x14ac:dyDescent="0.25">
      <c r="A936" s="2" t="str">
        <f t="shared" si="14"/>
        <v/>
      </c>
      <c r="B936" s="3"/>
    </row>
    <row r="937" spans="1:2" x14ac:dyDescent="0.25">
      <c r="A937" s="2" t="str">
        <f t="shared" si="14"/>
        <v/>
      </c>
      <c r="B937" s="3"/>
    </row>
    <row r="938" spans="1:2" x14ac:dyDescent="0.25">
      <c r="A938" s="2" t="str">
        <f t="shared" si="14"/>
        <v/>
      </c>
      <c r="B938" s="3"/>
    </row>
    <row r="939" spans="1:2" x14ac:dyDescent="0.25">
      <c r="A939" s="2" t="str">
        <f t="shared" si="14"/>
        <v/>
      </c>
      <c r="B939" s="3"/>
    </row>
    <row r="940" spans="1:2" x14ac:dyDescent="0.25">
      <c r="A940" s="2" t="str">
        <f t="shared" si="14"/>
        <v/>
      </c>
      <c r="B940" s="3"/>
    </row>
    <row r="941" spans="1:2" x14ac:dyDescent="0.25">
      <c r="A941" s="2" t="str">
        <f t="shared" si="14"/>
        <v/>
      </c>
      <c r="B941" s="3"/>
    </row>
    <row r="942" spans="1:2" x14ac:dyDescent="0.25">
      <c r="A942" s="2" t="str">
        <f t="shared" si="14"/>
        <v/>
      </c>
      <c r="B942" s="3"/>
    </row>
    <row r="943" spans="1:2" x14ac:dyDescent="0.25">
      <c r="A943" s="2" t="str">
        <f t="shared" si="14"/>
        <v/>
      </c>
      <c r="B943" s="3"/>
    </row>
    <row r="944" spans="1:2" x14ac:dyDescent="0.25">
      <c r="A944" s="2" t="str">
        <f t="shared" si="14"/>
        <v/>
      </c>
      <c r="B944" s="3"/>
    </row>
    <row r="945" spans="1:2" x14ac:dyDescent="0.25">
      <c r="A945" s="2" t="str">
        <f t="shared" si="14"/>
        <v/>
      </c>
      <c r="B945" s="3"/>
    </row>
    <row r="946" spans="1:2" x14ac:dyDescent="0.25">
      <c r="A946" s="2" t="str">
        <f t="shared" si="14"/>
        <v/>
      </c>
      <c r="B946" s="3"/>
    </row>
    <row r="947" spans="1:2" x14ac:dyDescent="0.25">
      <c r="A947" s="2" t="str">
        <f t="shared" si="14"/>
        <v/>
      </c>
      <c r="B947" s="3"/>
    </row>
    <row r="948" spans="1:2" x14ac:dyDescent="0.25">
      <c r="A948" s="2" t="str">
        <f t="shared" si="14"/>
        <v/>
      </c>
      <c r="B948" s="3"/>
    </row>
    <row r="949" spans="1:2" x14ac:dyDescent="0.25">
      <c r="A949" s="2" t="str">
        <f t="shared" si="14"/>
        <v/>
      </c>
      <c r="B949" s="3"/>
    </row>
    <row r="950" spans="1:2" x14ac:dyDescent="0.25">
      <c r="A950" s="2" t="str">
        <f t="shared" si="14"/>
        <v/>
      </c>
      <c r="B950" s="3"/>
    </row>
    <row r="951" spans="1:2" x14ac:dyDescent="0.25">
      <c r="A951" s="2" t="str">
        <f t="shared" si="14"/>
        <v/>
      </c>
      <c r="B951" s="3"/>
    </row>
    <row r="952" spans="1:2" x14ac:dyDescent="0.25">
      <c r="A952" s="2" t="str">
        <f t="shared" si="14"/>
        <v/>
      </c>
      <c r="B952" s="3"/>
    </row>
    <row r="953" spans="1:2" x14ac:dyDescent="0.25">
      <c r="A953" s="2" t="str">
        <f t="shared" si="14"/>
        <v/>
      </c>
      <c r="B953" s="3"/>
    </row>
    <row r="954" spans="1:2" x14ac:dyDescent="0.25">
      <c r="A954" s="2" t="str">
        <f t="shared" si="14"/>
        <v/>
      </c>
      <c r="B954" s="3"/>
    </row>
    <row r="955" spans="1:2" x14ac:dyDescent="0.25">
      <c r="A955" s="2" t="str">
        <f t="shared" si="14"/>
        <v/>
      </c>
      <c r="B955" s="3"/>
    </row>
    <row r="956" spans="1:2" x14ac:dyDescent="0.25">
      <c r="A956" s="2" t="str">
        <f t="shared" si="14"/>
        <v/>
      </c>
      <c r="B956" s="3"/>
    </row>
    <row r="957" spans="1:2" x14ac:dyDescent="0.25">
      <c r="A957" s="2" t="str">
        <f t="shared" si="14"/>
        <v/>
      </c>
      <c r="B957" s="3"/>
    </row>
    <row r="958" spans="1:2" x14ac:dyDescent="0.25">
      <c r="A958" s="2" t="str">
        <f t="shared" si="14"/>
        <v/>
      </c>
      <c r="B958" s="3"/>
    </row>
    <row r="959" spans="1:2" x14ac:dyDescent="0.25">
      <c r="A959" s="2" t="str">
        <f t="shared" si="14"/>
        <v/>
      </c>
      <c r="B959" s="3"/>
    </row>
    <row r="960" spans="1:2" x14ac:dyDescent="0.25">
      <c r="A960" s="2" t="str">
        <f t="shared" si="14"/>
        <v/>
      </c>
      <c r="B960" s="3"/>
    </row>
    <row r="961" spans="1:2" x14ac:dyDescent="0.25">
      <c r="A961" s="2" t="str">
        <f t="shared" si="14"/>
        <v/>
      </c>
      <c r="B961" s="3"/>
    </row>
    <row r="962" spans="1:2" x14ac:dyDescent="0.25">
      <c r="A962" s="2" t="str">
        <f t="shared" ref="A962:A1025" si="15">IF(J962="","",CONCATENATE(J962," ",I962))</f>
        <v/>
      </c>
      <c r="B962" s="3"/>
    </row>
    <row r="963" spans="1:2" x14ac:dyDescent="0.25">
      <c r="A963" s="2" t="str">
        <f t="shared" si="15"/>
        <v/>
      </c>
      <c r="B963" s="3"/>
    </row>
    <row r="964" spans="1:2" x14ac:dyDescent="0.25">
      <c r="A964" s="2" t="str">
        <f t="shared" si="15"/>
        <v/>
      </c>
      <c r="B964" s="3"/>
    </row>
    <row r="965" spans="1:2" x14ac:dyDescent="0.25">
      <c r="A965" s="2" t="str">
        <f t="shared" si="15"/>
        <v/>
      </c>
      <c r="B965" s="3"/>
    </row>
    <row r="966" spans="1:2" x14ac:dyDescent="0.25">
      <c r="A966" s="2" t="str">
        <f t="shared" si="15"/>
        <v/>
      </c>
      <c r="B966" s="3"/>
    </row>
    <row r="967" spans="1:2" x14ac:dyDescent="0.25">
      <c r="A967" s="2" t="str">
        <f t="shared" si="15"/>
        <v/>
      </c>
      <c r="B967" s="3"/>
    </row>
    <row r="968" spans="1:2" x14ac:dyDescent="0.25">
      <c r="A968" s="2" t="str">
        <f t="shared" si="15"/>
        <v/>
      </c>
      <c r="B968" s="3"/>
    </row>
    <row r="969" spans="1:2" x14ac:dyDescent="0.25">
      <c r="A969" s="2" t="str">
        <f t="shared" si="15"/>
        <v/>
      </c>
      <c r="B969" s="3"/>
    </row>
    <row r="970" spans="1:2" x14ac:dyDescent="0.25">
      <c r="A970" s="2" t="str">
        <f t="shared" si="15"/>
        <v/>
      </c>
      <c r="B970" s="3"/>
    </row>
    <row r="971" spans="1:2" x14ac:dyDescent="0.25">
      <c r="A971" s="2" t="str">
        <f t="shared" si="15"/>
        <v/>
      </c>
      <c r="B971" s="3"/>
    </row>
    <row r="972" spans="1:2" x14ac:dyDescent="0.25">
      <c r="A972" s="2" t="str">
        <f t="shared" si="15"/>
        <v/>
      </c>
      <c r="B972" s="3"/>
    </row>
    <row r="973" spans="1:2" x14ac:dyDescent="0.25">
      <c r="A973" s="2" t="str">
        <f t="shared" si="15"/>
        <v/>
      </c>
      <c r="B973" s="3"/>
    </row>
    <row r="974" spans="1:2" x14ac:dyDescent="0.25">
      <c r="A974" s="2" t="str">
        <f t="shared" si="15"/>
        <v/>
      </c>
      <c r="B974" s="3"/>
    </row>
    <row r="975" spans="1:2" x14ac:dyDescent="0.25">
      <c r="A975" s="2" t="str">
        <f t="shared" si="15"/>
        <v/>
      </c>
      <c r="B975" s="3"/>
    </row>
    <row r="976" spans="1:2" x14ac:dyDescent="0.25">
      <c r="A976" s="2" t="str">
        <f t="shared" si="15"/>
        <v/>
      </c>
      <c r="B976" s="3"/>
    </row>
    <row r="977" spans="1:2" x14ac:dyDescent="0.25">
      <c r="A977" s="2" t="str">
        <f t="shared" si="15"/>
        <v/>
      </c>
      <c r="B977" s="3"/>
    </row>
    <row r="978" spans="1:2" x14ac:dyDescent="0.25">
      <c r="A978" s="2" t="str">
        <f t="shared" si="15"/>
        <v/>
      </c>
      <c r="B978" s="3"/>
    </row>
    <row r="979" spans="1:2" x14ac:dyDescent="0.25">
      <c r="A979" s="2" t="str">
        <f t="shared" si="15"/>
        <v/>
      </c>
      <c r="B979" s="3"/>
    </row>
    <row r="980" spans="1:2" x14ac:dyDescent="0.25">
      <c r="A980" s="2" t="str">
        <f t="shared" si="15"/>
        <v/>
      </c>
      <c r="B980" s="3"/>
    </row>
    <row r="981" spans="1:2" x14ac:dyDescent="0.25">
      <c r="A981" s="2" t="str">
        <f t="shared" si="15"/>
        <v/>
      </c>
      <c r="B981" s="3"/>
    </row>
    <row r="982" spans="1:2" x14ac:dyDescent="0.25">
      <c r="A982" s="2" t="str">
        <f t="shared" si="15"/>
        <v/>
      </c>
      <c r="B982" s="3"/>
    </row>
    <row r="983" spans="1:2" x14ac:dyDescent="0.25">
      <c r="A983" s="2" t="str">
        <f t="shared" si="15"/>
        <v/>
      </c>
      <c r="B983" s="3"/>
    </row>
    <row r="984" spans="1:2" x14ac:dyDescent="0.25">
      <c r="A984" s="2" t="str">
        <f t="shared" si="15"/>
        <v/>
      </c>
      <c r="B984" s="3"/>
    </row>
    <row r="985" spans="1:2" x14ac:dyDescent="0.25">
      <c r="A985" s="2" t="str">
        <f t="shared" si="15"/>
        <v/>
      </c>
      <c r="B985" s="3"/>
    </row>
    <row r="986" spans="1:2" x14ac:dyDescent="0.25">
      <c r="A986" s="2" t="str">
        <f t="shared" si="15"/>
        <v/>
      </c>
      <c r="B986" s="3"/>
    </row>
    <row r="987" spans="1:2" x14ac:dyDescent="0.25">
      <c r="A987" s="2" t="str">
        <f t="shared" si="15"/>
        <v/>
      </c>
      <c r="B987" s="3"/>
    </row>
    <row r="988" spans="1:2" x14ac:dyDescent="0.25">
      <c r="A988" s="2" t="str">
        <f t="shared" si="15"/>
        <v/>
      </c>
      <c r="B988" s="3"/>
    </row>
    <row r="989" spans="1:2" x14ac:dyDescent="0.25">
      <c r="A989" s="2" t="str">
        <f t="shared" si="15"/>
        <v/>
      </c>
      <c r="B989" s="3"/>
    </row>
    <row r="990" spans="1:2" x14ac:dyDescent="0.25">
      <c r="A990" s="2" t="str">
        <f t="shared" si="15"/>
        <v/>
      </c>
      <c r="B990" s="3"/>
    </row>
    <row r="991" spans="1:2" x14ac:dyDescent="0.25">
      <c r="A991" s="2" t="str">
        <f t="shared" si="15"/>
        <v/>
      </c>
      <c r="B991" s="3"/>
    </row>
    <row r="992" spans="1:2" x14ac:dyDescent="0.25">
      <c r="A992" s="2" t="str">
        <f t="shared" si="15"/>
        <v/>
      </c>
      <c r="B992" s="3"/>
    </row>
    <row r="993" spans="1:2" x14ac:dyDescent="0.25">
      <c r="A993" s="2" t="str">
        <f t="shared" si="15"/>
        <v/>
      </c>
      <c r="B993" s="3"/>
    </row>
    <row r="994" spans="1:2" x14ac:dyDescent="0.25">
      <c r="A994" s="2" t="str">
        <f t="shared" si="15"/>
        <v/>
      </c>
      <c r="B994" s="3"/>
    </row>
    <row r="995" spans="1:2" x14ac:dyDescent="0.25">
      <c r="A995" s="2" t="str">
        <f t="shared" si="15"/>
        <v/>
      </c>
      <c r="B995" s="3"/>
    </row>
    <row r="996" spans="1:2" x14ac:dyDescent="0.25">
      <c r="A996" s="2" t="str">
        <f t="shared" si="15"/>
        <v/>
      </c>
      <c r="B996" s="3"/>
    </row>
    <row r="997" spans="1:2" x14ac:dyDescent="0.25">
      <c r="A997" s="2" t="str">
        <f t="shared" si="15"/>
        <v/>
      </c>
      <c r="B997" s="3"/>
    </row>
    <row r="998" spans="1:2" x14ac:dyDescent="0.25">
      <c r="A998" s="2" t="str">
        <f t="shared" si="15"/>
        <v/>
      </c>
      <c r="B998" s="3"/>
    </row>
    <row r="999" spans="1:2" x14ac:dyDescent="0.25">
      <c r="A999" s="2" t="str">
        <f t="shared" si="15"/>
        <v/>
      </c>
      <c r="B999" s="3"/>
    </row>
    <row r="1000" spans="1:2" x14ac:dyDescent="0.25">
      <c r="A1000" s="2" t="str">
        <f t="shared" si="15"/>
        <v/>
      </c>
      <c r="B1000" s="3"/>
    </row>
    <row r="1001" spans="1:2" x14ac:dyDescent="0.25">
      <c r="A1001" s="2" t="str">
        <f t="shared" si="15"/>
        <v/>
      </c>
      <c r="B1001" s="3"/>
    </row>
    <row r="1002" spans="1:2" x14ac:dyDescent="0.25">
      <c r="A1002" s="2" t="str">
        <f t="shared" si="15"/>
        <v/>
      </c>
      <c r="B1002" s="3"/>
    </row>
    <row r="1003" spans="1:2" x14ac:dyDescent="0.25">
      <c r="A1003" s="2" t="str">
        <f t="shared" si="15"/>
        <v/>
      </c>
      <c r="B1003" s="3"/>
    </row>
    <row r="1004" spans="1:2" x14ac:dyDescent="0.25">
      <c r="A1004" s="2" t="str">
        <f t="shared" si="15"/>
        <v/>
      </c>
      <c r="B1004" s="3"/>
    </row>
    <row r="1005" spans="1:2" x14ac:dyDescent="0.25">
      <c r="A1005" s="2" t="str">
        <f t="shared" si="15"/>
        <v/>
      </c>
      <c r="B1005" s="3"/>
    </row>
    <row r="1006" spans="1:2" x14ac:dyDescent="0.25">
      <c r="A1006" s="2" t="str">
        <f t="shared" si="15"/>
        <v/>
      </c>
      <c r="B1006" s="3"/>
    </row>
    <row r="1007" spans="1:2" x14ac:dyDescent="0.25">
      <c r="A1007" s="2" t="str">
        <f t="shared" si="15"/>
        <v/>
      </c>
      <c r="B1007" s="3"/>
    </row>
    <row r="1008" spans="1:2" x14ac:dyDescent="0.25">
      <c r="A1008" s="2" t="str">
        <f t="shared" si="15"/>
        <v/>
      </c>
      <c r="B1008" s="3"/>
    </row>
    <row r="1009" spans="1:2" x14ac:dyDescent="0.25">
      <c r="A1009" s="2" t="str">
        <f t="shared" si="15"/>
        <v/>
      </c>
      <c r="B1009" s="3"/>
    </row>
    <row r="1010" spans="1:2" x14ac:dyDescent="0.25">
      <c r="A1010" s="2" t="str">
        <f t="shared" si="15"/>
        <v/>
      </c>
      <c r="B1010" s="3"/>
    </row>
    <row r="1011" spans="1:2" x14ac:dyDescent="0.25">
      <c r="A1011" s="2" t="str">
        <f t="shared" si="15"/>
        <v/>
      </c>
      <c r="B1011" s="3"/>
    </row>
    <row r="1012" spans="1:2" x14ac:dyDescent="0.25">
      <c r="A1012" s="2" t="str">
        <f t="shared" si="15"/>
        <v/>
      </c>
      <c r="B1012" s="3"/>
    </row>
    <row r="1013" spans="1:2" x14ac:dyDescent="0.25">
      <c r="A1013" s="2" t="str">
        <f t="shared" si="15"/>
        <v/>
      </c>
      <c r="B1013" s="3"/>
    </row>
    <row r="1014" spans="1:2" x14ac:dyDescent="0.25">
      <c r="A1014" s="2" t="str">
        <f t="shared" si="15"/>
        <v/>
      </c>
      <c r="B1014" s="3"/>
    </row>
    <row r="1015" spans="1:2" x14ac:dyDescent="0.25">
      <c r="A1015" s="2" t="str">
        <f t="shared" si="15"/>
        <v/>
      </c>
      <c r="B1015" s="3"/>
    </row>
    <row r="1016" spans="1:2" x14ac:dyDescent="0.25">
      <c r="A1016" s="2" t="str">
        <f t="shared" si="15"/>
        <v/>
      </c>
      <c r="B1016" s="3"/>
    </row>
    <row r="1017" spans="1:2" x14ac:dyDescent="0.25">
      <c r="A1017" s="2" t="str">
        <f t="shared" si="15"/>
        <v/>
      </c>
      <c r="B1017" s="3"/>
    </row>
    <row r="1018" spans="1:2" x14ac:dyDescent="0.25">
      <c r="A1018" s="2" t="str">
        <f t="shared" si="15"/>
        <v/>
      </c>
      <c r="B1018" s="3"/>
    </row>
    <row r="1019" spans="1:2" x14ac:dyDescent="0.25">
      <c r="A1019" s="2" t="str">
        <f t="shared" si="15"/>
        <v/>
      </c>
      <c r="B1019" s="3"/>
    </row>
    <row r="1020" spans="1:2" x14ac:dyDescent="0.25">
      <c r="A1020" s="2" t="str">
        <f t="shared" si="15"/>
        <v/>
      </c>
      <c r="B1020" s="3"/>
    </row>
    <row r="1021" spans="1:2" x14ac:dyDescent="0.25">
      <c r="A1021" s="2" t="str">
        <f t="shared" si="15"/>
        <v/>
      </c>
      <c r="B1021" s="3"/>
    </row>
    <row r="1022" spans="1:2" x14ac:dyDescent="0.25">
      <c r="A1022" s="2" t="str">
        <f t="shared" si="15"/>
        <v/>
      </c>
      <c r="B1022" s="3"/>
    </row>
    <row r="1023" spans="1:2" x14ac:dyDescent="0.25">
      <c r="A1023" s="2" t="str">
        <f t="shared" si="15"/>
        <v/>
      </c>
      <c r="B1023" s="3"/>
    </row>
    <row r="1024" spans="1:2" x14ac:dyDescent="0.25">
      <c r="A1024" s="2" t="str">
        <f t="shared" si="15"/>
        <v/>
      </c>
      <c r="B1024" s="3"/>
    </row>
    <row r="1025" spans="1:2" x14ac:dyDescent="0.25">
      <c r="A1025" s="2" t="str">
        <f t="shared" si="15"/>
        <v/>
      </c>
      <c r="B1025" s="3"/>
    </row>
    <row r="1026" spans="1:2" x14ac:dyDescent="0.25">
      <c r="A1026" s="2" t="str">
        <f t="shared" ref="A1026:A1089" si="16">IF(J1026="","",CONCATENATE(J1026," ",I1026))</f>
        <v/>
      </c>
      <c r="B1026" s="3"/>
    </row>
    <row r="1027" spans="1:2" x14ac:dyDescent="0.25">
      <c r="A1027" s="2" t="str">
        <f t="shared" si="16"/>
        <v/>
      </c>
      <c r="B1027" s="3"/>
    </row>
    <row r="1028" spans="1:2" x14ac:dyDescent="0.25">
      <c r="A1028" s="2" t="str">
        <f t="shared" si="16"/>
        <v/>
      </c>
      <c r="B1028" s="3"/>
    </row>
    <row r="1029" spans="1:2" x14ac:dyDescent="0.25">
      <c r="A1029" s="2" t="str">
        <f t="shared" si="16"/>
        <v/>
      </c>
      <c r="B1029" s="3"/>
    </row>
    <row r="1030" spans="1:2" x14ac:dyDescent="0.25">
      <c r="A1030" s="2" t="str">
        <f t="shared" si="16"/>
        <v/>
      </c>
      <c r="B1030" s="3"/>
    </row>
    <row r="1031" spans="1:2" x14ac:dyDescent="0.25">
      <c r="A1031" s="2" t="str">
        <f t="shared" si="16"/>
        <v/>
      </c>
      <c r="B1031" s="3"/>
    </row>
    <row r="1032" spans="1:2" x14ac:dyDescent="0.25">
      <c r="A1032" s="2" t="str">
        <f t="shared" si="16"/>
        <v/>
      </c>
      <c r="B1032" s="3"/>
    </row>
    <row r="1033" spans="1:2" x14ac:dyDescent="0.25">
      <c r="A1033" s="2" t="str">
        <f t="shared" si="16"/>
        <v/>
      </c>
      <c r="B1033" s="3"/>
    </row>
    <row r="1034" spans="1:2" x14ac:dyDescent="0.25">
      <c r="A1034" s="2" t="str">
        <f t="shared" si="16"/>
        <v/>
      </c>
      <c r="B1034" s="3"/>
    </row>
    <row r="1035" spans="1:2" x14ac:dyDescent="0.25">
      <c r="A1035" s="2" t="str">
        <f t="shared" si="16"/>
        <v/>
      </c>
      <c r="B1035" s="3"/>
    </row>
    <row r="1036" spans="1:2" x14ac:dyDescent="0.25">
      <c r="A1036" s="2" t="str">
        <f t="shared" si="16"/>
        <v/>
      </c>
      <c r="B1036" s="3"/>
    </row>
    <row r="1037" spans="1:2" x14ac:dyDescent="0.25">
      <c r="A1037" s="2" t="str">
        <f t="shared" si="16"/>
        <v/>
      </c>
      <c r="B1037" s="3"/>
    </row>
    <row r="1038" spans="1:2" x14ac:dyDescent="0.25">
      <c r="A1038" s="2" t="str">
        <f t="shared" si="16"/>
        <v/>
      </c>
      <c r="B1038" s="3"/>
    </row>
    <row r="1039" spans="1:2" x14ac:dyDescent="0.25">
      <c r="A1039" s="2" t="str">
        <f t="shared" si="16"/>
        <v/>
      </c>
      <c r="B1039" s="3"/>
    </row>
    <row r="1040" spans="1:2" x14ac:dyDescent="0.25">
      <c r="A1040" s="2" t="str">
        <f t="shared" si="16"/>
        <v/>
      </c>
      <c r="B1040" s="3"/>
    </row>
    <row r="1041" spans="1:2" x14ac:dyDescent="0.25">
      <c r="A1041" s="2" t="str">
        <f t="shared" si="16"/>
        <v/>
      </c>
      <c r="B1041" s="3"/>
    </row>
    <row r="1042" spans="1:2" x14ac:dyDescent="0.25">
      <c r="A1042" s="2" t="str">
        <f t="shared" si="16"/>
        <v/>
      </c>
      <c r="B1042" s="3"/>
    </row>
    <row r="1043" spans="1:2" x14ac:dyDescent="0.25">
      <c r="A1043" s="2" t="str">
        <f t="shared" si="16"/>
        <v/>
      </c>
      <c r="B1043" s="3"/>
    </row>
    <row r="1044" spans="1:2" x14ac:dyDescent="0.25">
      <c r="A1044" s="2" t="str">
        <f t="shared" si="16"/>
        <v/>
      </c>
      <c r="B1044" s="3"/>
    </row>
    <row r="1045" spans="1:2" x14ac:dyDescent="0.25">
      <c r="A1045" s="2" t="str">
        <f t="shared" si="16"/>
        <v/>
      </c>
      <c r="B1045" s="3"/>
    </row>
    <row r="1046" spans="1:2" x14ac:dyDescent="0.25">
      <c r="A1046" s="2" t="str">
        <f t="shared" si="16"/>
        <v/>
      </c>
      <c r="B1046" s="3"/>
    </row>
    <row r="1047" spans="1:2" x14ac:dyDescent="0.25">
      <c r="A1047" s="2" t="str">
        <f t="shared" si="16"/>
        <v/>
      </c>
      <c r="B1047" s="3"/>
    </row>
    <row r="1048" spans="1:2" x14ac:dyDescent="0.25">
      <c r="A1048" s="2" t="str">
        <f t="shared" si="16"/>
        <v/>
      </c>
      <c r="B1048" s="3"/>
    </row>
    <row r="1049" spans="1:2" x14ac:dyDescent="0.25">
      <c r="A1049" s="2" t="str">
        <f t="shared" si="16"/>
        <v/>
      </c>
      <c r="B1049" s="3"/>
    </row>
    <row r="1050" spans="1:2" x14ac:dyDescent="0.25">
      <c r="A1050" s="2" t="str">
        <f t="shared" si="16"/>
        <v/>
      </c>
      <c r="B1050" s="3"/>
    </row>
    <row r="1051" spans="1:2" x14ac:dyDescent="0.25">
      <c r="A1051" s="2" t="str">
        <f t="shared" si="16"/>
        <v/>
      </c>
      <c r="B1051" s="3"/>
    </row>
    <row r="1052" spans="1:2" x14ac:dyDescent="0.25">
      <c r="A1052" s="2" t="str">
        <f t="shared" si="16"/>
        <v/>
      </c>
      <c r="B1052" s="3"/>
    </row>
    <row r="1053" spans="1:2" x14ac:dyDescent="0.25">
      <c r="A1053" s="2" t="str">
        <f t="shared" si="16"/>
        <v/>
      </c>
      <c r="B1053" s="3"/>
    </row>
    <row r="1054" spans="1:2" x14ac:dyDescent="0.25">
      <c r="A1054" s="2" t="str">
        <f t="shared" si="16"/>
        <v/>
      </c>
      <c r="B1054" s="3"/>
    </row>
    <row r="1055" spans="1:2" x14ac:dyDescent="0.25">
      <c r="A1055" s="2" t="str">
        <f t="shared" si="16"/>
        <v/>
      </c>
      <c r="B1055" s="3"/>
    </row>
    <row r="1056" spans="1:2" x14ac:dyDescent="0.25">
      <c r="A1056" s="2" t="str">
        <f t="shared" si="16"/>
        <v/>
      </c>
      <c r="B1056" s="3"/>
    </row>
    <row r="1057" spans="1:2" x14ac:dyDescent="0.25">
      <c r="A1057" s="2" t="str">
        <f t="shared" si="16"/>
        <v/>
      </c>
      <c r="B1057" s="3"/>
    </row>
    <row r="1058" spans="1:2" x14ac:dyDescent="0.25">
      <c r="A1058" s="2" t="str">
        <f t="shared" si="16"/>
        <v/>
      </c>
      <c r="B1058" s="3"/>
    </row>
    <row r="1059" spans="1:2" x14ac:dyDescent="0.25">
      <c r="A1059" s="2" t="str">
        <f t="shared" si="16"/>
        <v/>
      </c>
      <c r="B1059" s="3"/>
    </row>
    <row r="1060" spans="1:2" x14ac:dyDescent="0.25">
      <c r="A1060" s="2" t="str">
        <f t="shared" si="16"/>
        <v/>
      </c>
      <c r="B1060" s="3"/>
    </row>
    <row r="1061" spans="1:2" x14ac:dyDescent="0.25">
      <c r="A1061" s="2" t="str">
        <f t="shared" si="16"/>
        <v/>
      </c>
      <c r="B1061" s="3"/>
    </row>
    <row r="1062" spans="1:2" x14ac:dyDescent="0.25">
      <c r="A1062" s="2" t="str">
        <f t="shared" si="16"/>
        <v/>
      </c>
      <c r="B1062" s="3"/>
    </row>
    <row r="1063" spans="1:2" x14ac:dyDescent="0.25">
      <c r="A1063" s="2" t="str">
        <f t="shared" si="16"/>
        <v/>
      </c>
      <c r="B1063" s="3"/>
    </row>
    <row r="1064" spans="1:2" x14ac:dyDescent="0.25">
      <c r="A1064" s="2" t="str">
        <f t="shared" si="16"/>
        <v/>
      </c>
      <c r="B1064" s="3"/>
    </row>
    <row r="1065" spans="1:2" x14ac:dyDescent="0.25">
      <c r="A1065" s="2" t="str">
        <f t="shared" si="16"/>
        <v/>
      </c>
      <c r="B1065" s="3"/>
    </row>
    <row r="1066" spans="1:2" x14ac:dyDescent="0.25">
      <c r="A1066" s="2" t="str">
        <f t="shared" si="16"/>
        <v/>
      </c>
      <c r="B1066" s="3"/>
    </row>
    <row r="1067" spans="1:2" x14ac:dyDescent="0.25">
      <c r="A1067" s="2" t="str">
        <f t="shared" si="16"/>
        <v/>
      </c>
      <c r="B1067" s="3"/>
    </row>
    <row r="1068" spans="1:2" x14ac:dyDescent="0.25">
      <c r="A1068" s="2" t="str">
        <f t="shared" si="16"/>
        <v/>
      </c>
      <c r="B1068" s="3"/>
    </row>
    <row r="1069" spans="1:2" x14ac:dyDescent="0.25">
      <c r="A1069" s="2" t="str">
        <f t="shared" si="16"/>
        <v/>
      </c>
      <c r="B1069" s="3"/>
    </row>
    <row r="1070" spans="1:2" x14ac:dyDescent="0.25">
      <c r="A1070" s="2" t="str">
        <f t="shared" si="16"/>
        <v/>
      </c>
      <c r="B1070" s="3"/>
    </row>
    <row r="1071" spans="1:2" x14ac:dyDescent="0.25">
      <c r="A1071" s="2" t="str">
        <f t="shared" si="16"/>
        <v/>
      </c>
      <c r="B1071" s="3"/>
    </row>
    <row r="1072" spans="1:2" x14ac:dyDescent="0.25">
      <c r="A1072" s="2" t="str">
        <f t="shared" si="16"/>
        <v/>
      </c>
      <c r="B1072" s="3"/>
    </row>
    <row r="1073" spans="1:2" x14ac:dyDescent="0.25">
      <c r="A1073" s="2" t="str">
        <f t="shared" si="16"/>
        <v/>
      </c>
      <c r="B1073" s="3"/>
    </row>
    <row r="1074" spans="1:2" x14ac:dyDescent="0.25">
      <c r="A1074" s="2" t="str">
        <f t="shared" si="16"/>
        <v/>
      </c>
      <c r="B1074" s="3"/>
    </row>
    <row r="1075" spans="1:2" x14ac:dyDescent="0.25">
      <c r="A1075" s="2" t="str">
        <f t="shared" si="16"/>
        <v/>
      </c>
      <c r="B1075" s="3"/>
    </row>
    <row r="1076" spans="1:2" x14ac:dyDescent="0.25">
      <c r="A1076" s="2" t="str">
        <f t="shared" si="16"/>
        <v/>
      </c>
      <c r="B1076" s="3"/>
    </row>
    <row r="1077" spans="1:2" x14ac:dyDescent="0.25">
      <c r="A1077" s="2" t="str">
        <f t="shared" si="16"/>
        <v/>
      </c>
      <c r="B1077" s="3"/>
    </row>
    <row r="1078" spans="1:2" x14ac:dyDescent="0.25">
      <c r="A1078" s="2" t="str">
        <f t="shared" si="16"/>
        <v/>
      </c>
      <c r="B1078" s="3"/>
    </row>
    <row r="1079" spans="1:2" x14ac:dyDescent="0.25">
      <c r="A1079" s="2" t="str">
        <f t="shared" si="16"/>
        <v/>
      </c>
      <c r="B1079" s="3"/>
    </row>
    <row r="1080" spans="1:2" x14ac:dyDescent="0.25">
      <c r="A1080" s="2" t="str">
        <f t="shared" si="16"/>
        <v/>
      </c>
      <c r="B1080" s="3"/>
    </row>
    <row r="1081" spans="1:2" x14ac:dyDescent="0.25">
      <c r="A1081" s="2" t="str">
        <f t="shared" si="16"/>
        <v/>
      </c>
      <c r="B1081" s="3"/>
    </row>
    <row r="1082" spans="1:2" x14ac:dyDescent="0.25">
      <c r="A1082" s="2" t="str">
        <f t="shared" si="16"/>
        <v/>
      </c>
      <c r="B1082" s="3"/>
    </row>
    <row r="1083" spans="1:2" x14ac:dyDescent="0.25">
      <c r="A1083" s="2" t="str">
        <f t="shared" si="16"/>
        <v/>
      </c>
      <c r="B1083" s="3"/>
    </row>
    <row r="1084" spans="1:2" x14ac:dyDescent="0.25">
      <c r="A1084" s="2" t="str">
        <f t="shared" si="16"/>
        <v/>
      </c>
      <c r="B1084" s="3"/>
    </row>
    <row r="1085" spans="1:2" x14ac:dyDescent="0.25">
      <c r="A1085" s="2" t="str">
        <f t="shared" si="16"/>
        <v/>
      </c>
      <c r="B1085" s="3"/>
    </row>
    <row r="1086" spans="1:2" x14ac:dyDescent="0.25">
      <c r="A1086" s="2" t="str">
        <f t="shared" si="16"/>
        <v/>
      </c>
      <c r="B1086" s="3"/>
    </row>
    <row r="1087" spans="1:2" x14ac:dyDescent="0.25">
      <c r="A1087" s="2" t="str">
        <f t="shared" si="16"/>
        <v/>
      </c>
      <c r="B1087" s="3"/>
    </row>
    <row r="1088" spans="1:2" x14ac:dyDescent="0.25">
      <c r="A1088" s="2" t="str">
        <f t="shared" si="16"/>
        <v/>
      </c>
      <c r="B1088" s="3"/>
    </row>
    <row r="1089" spans="1:2" x14ac:dyDescent="0.25">
      <c r="A1089" s="2" t="str">
        <f t="shared" si="16"/>
        <v/>
      </c>
      <c r="B1089" s="3"/>
    </row>
    <row r="1090" spans="1:2" x14ac:dyDescent="0.25">
      <c r="A1090" s="2" t="str">
        <f t="shared" ref="A1090:A1153" si="17">IF(J1090="","",CONCATENATE(J1090," ",I1090))</f>
        <v/>
      </c>
      <c r="B1090" s="3"/>
    </row>
    <row r="1091" spans="1:2" x14ac:dyDescent="0.25">
      <c r="A1091" s="2" t="str">
        <f t="shared" si="17"/>
        <v/>
      </c>
      <c r="B1091" s="3"/>
    </row>
    <row r="1092" spans="1:2" x14ac:dyDescent="0.25">
      <c r="A1092" s="2" t="str">
        <f t="shared" si="17"/>
        <v/>
      </c>
      <c r="B1092" s="3"/>
    </row>
    <row r="1093" spans="1:2" x14ac:dyDescent="0.25">
      <c r="A1093" s="2" t="str">
        <f t="shared" si="17"/>
        <v/>
      </c>
      <c r="B1093" s="3"/>
    </row>
    <row r="1094" spans="1:2" x14ac:dyDescent="0.25">
      <c r="A1094" s="2" t="str">
        <f t="shared" si="17"/>
        <v/>
      </c>
      <c r="B1094" s="3"/>
    </row>
    <row r="1095" spans="1:2" x14ac:dyDescent="0.25">
      <c r="A1095" s="2" t="str">
        <f t="shared" si="17"/>
        <v/>
      </c>
      <c r="B1095" s="3"/>
    </row>
    <row r="1096" spans="1:2" x14ac:dyDescent="0.25">
      <c r="A1096" s="2" t="str">
        <f t="shared" si="17"/>
        <v/>
      </c>
      <c r="B1096" s="3"/>
    </row>
    <row r="1097" spans="1:2" x14ac:dyDescent="0.25">
      <c r="A1097" s="2" t="str">
        <f t="shared" si="17"/>
        <v/>
      </c>
      <c r="B1097" s="3"/>
    </row>
    <row r="1098" spans="1:2" x14ac:dyDescent="0.25">
      <c r="A1098" s="2" t="str">
        <f t="shared" si="17"/>
        <v/>
      </c>
      <c r="B1098" s="3"/>
    </row>
    <row r="1099" spans="1:2" x14ac:dyDescent="0.25">
      <c r="A1099" s="2" t="str">
        <f t="shared" si="17"/>
        <v/>
      </c>
      <c r="B1099" s="3"/>
    </row>
    <row r="1100" spans="1:2" x14ac:dyDescent="0.25">
      <c r="A1100" s="2" t="str">
        <f t="shared" si="17"/>
        <v/>
      </c>
      <c r="B1100" s="3"/>
    </row>
    <row r="1101" spans="1:2" x14ac:dyDescent="0.25">
      <c r="A1101" s="2" t="str">
        <f t="shared" si="17"/>
        <v/>
      </c>
      <c r="B1101" s="3"/>
    </row>
    <row r="1102" spans="1:2" x14ac:dyDescent="0.25">
      <c r="A1102" s="2" t="str">
        <f t="shared" si="17"/>
        <v/>
      </c>
      <c r="B1102" s="3"/>
    </row>
    <row r="1103" spans="1:2" x14ac:dyDescent="0.25">
      <c r="A1103" s="2" t="str">
        <f t="shared" si="17"/>
        <v/>
      </c>
      <c r="B1103" s="3"/>
    </row>
    <row r="1104" spans="1:2" x14ac:dyDescent="0.25">
      <c r="A1104" s="2" t="str">
        <f t="shared" si="17"/>
        <v/>
      </c>
      <c r="B1104" s="3"/>
    </row>
    <row r="1105" spans="1:2" x14ac:dyDescent="0.25">
      <c r="A1105" s="2" t="str">
        <f t="shared" si="17"/>
        <v/>
      </c>
      <c r="B1105" s="3"/>
    </row>
    <row r="1106" spans="1:2" x14ac:dyDescent="0.25">
      <c r="A1106" s="2" t="str">
        <f t="shared" si="17"/>
        <v/>
      </c>
      <c r="B1106" s="3"/>
    </row>
    <row r="1107" spans="1:2" x14ac:dyDescent="0.25">
      <c r="A1107" s="2" t="str">
        <f t="shared" si="17"/>
        <v/>
      </c>
      <c r="B1107" s="3"/>
    </row>
    <row r="1108" spans="1:2" x14ac:dyDescent="0.25">
      <c r="A1108" s="2" t="str">
        <f t="shared" si="17"/>
        <v/>
      </c>
      <c r="B1108" s="3"/>
    </row>
    <row r="1109" spans="1:2" x14ac:dyDescent="0.25">
      <c r="A1109" s="2" t="str">
        <f t="shared" si="17"/>
        <v/>
      </c>
      <c r="B1109" s="3"/>
    </row>
    <row r="1110" spans="1:2" x14ac:dyDescent="0.25">
      <c r="A1110" s="2" t="str">
        <f t="shared" si="17"/>
        <v/>
      </c>
      <c r="B1110" s="3"/>
    </row>
    <row r="1111" spans="1:2" x14ac:dyDescent="0.25">
      <c r="A1111" s="2" t="str">
        <f t="shared" si="17"/>
        <v/>
      </c>
      <c r="B1111" s="3"/>
    </row>
    <row r="1112" spans="1:2" x14ac:dyDescent="0.25">
      <c r="A1112" s="2" t="str">
        <f t="shared" si="17"/>
        <v/>
      </c>
      <c r="B1112" s="3"/>
    </row>
    <row r="1113" spans="1:2" x14ac:dyDescent="0.25">
      <c r="A1113" s="2" t="str">
        <f t="shared" si="17"/>
        <v/>
      </c>
      <c r="B1113" s="3"/>
    </row>
    <row r="1114" spans="1:2" x14ac:dyDescent="0.25">
      <c r="A1114" s="2" t="str">
        <f t="shared" si="17"/>
        <v/>
      </c>
      <c r="B1114" s="3"/>
    </row>
    <row r="1115" spans="1:2" x14ac:dyDescent="0.25">
      <c r="A1115" s="2" t="str">
        <f t="shared" si="17"/>
        <v/>
      </c>
      <c r="B1115" s="3"/>
    </row>
    <row r="1116" spans="1:2" x14ac:dyDescent="0.25">
      <c r="A1116" s="2" t="str">
        <f t="shared" si="17"/>
        <v/>
      </c>
      <c r="B1116" s="3"/>
    </row>
    <row r="1117" spans="1:2" x14ac:dyDescent="0.25">
      <c r="A1117" s="2" t="str">
        <f t="shared" si="17"/>
        <v/>
      </c>
      <c r="B1117" s="3"/>
    </row>
    <row r="1118" spans="1:2" x14ac:dyDescent="0.25">
      <c r="A1118" s="2" t="str">
        <f t="shared" si="17"/>
        <v/>
      </c>
      <c r="B1118" s="3"/>
    </row>
    <row r="1119" spans="1:2" x14ac:dyDescent="0.25">
      <c r="A1119" s="2" t="str">
        <f t="shared" si="17"/>
        <v/>
      </c>
      <c r="B1119" s="3"/>
    </row>
    <row r="1120" spans="1:2" x14ac:dyDescent="0.25">
      <c r="A1120" s="2" t="str">
        <f t="shared" si="17"/>
        <v/>
      </c>
      <c r="B1120" s="3"/>
    </row>
    <row r="1121" spans="1:2" x14ac:dyDescent="0.25">
      <c r="A1121" s="2" t="str">
        <f t="shared" si="17"/>
        <v/>
      </c>
      <c r="B1121" s="3"/>
    </row>
    <row r="1122" spans="1:2" x14ac:dyDescent="0.25">
      <c r="A1122" s="2" t="str">
        <f t="shared" si="17"/>
        <v/>
      </c>
      <c r="B1122" s="3"/>
    </row>
    <row r="1123" spans="1:2" x14ac:dyDescent="0.25">
      <c r="A1123" s="2" t="str">
        <f t="shared" si="17"/>
        <v/>
      </c>
      <c r="B1123" s="3"/>
    </row>
    <row r="1124" spans="1:2" x14ac:dyDescent="0.25">
      <c r="A1124" s="2" t="str">
        <f t="shared" si="17"/>
        <v/>
      </c>
      <c r="B1124" s="3"/>
    </row>
    <row r="1125" spans="1:2" x14ac:dyDescent="0.25">
      <c r="A1125" s="2" t="str">
        <f t="shared" si="17"/>
        <v/>
      </c>
      <c r="B1125" s="3"/>
    </row>
    <row r="1126" spans="1:2" x14ac:dyDescent="0.25">
      <c r="A1126" s="2" t="str">
        <f t="shared" si="17"/>
        <v/>
      </c>
      <c r="B1126" s="3"/>
    </row>
    <row r="1127" spans="1:2" x14ac:dyDescent="0.25">
      <c r="A1127" s="2" t="str">
        <f t="shared" si="17"/>
        <v/>
      </c>
      <c r="B1127" s="3"/>
    </row>
    <row r="1128" spans="1:2" x14ac:dyDescent="0.25">
      <c r="A1128" s="2" t="str">
        <f t="shared" si="17"/>
        <v/>
      </c>
      <c r="B1128" s="3"/>
    </row>
    <row r="1129" spans="1:2" x14ac:dyDescent="0.25">
      <c r="A1129" s="2" t="str">
        <f t="shared" si="17"/>
        <v/>
      </c>
      <c r="B1129" s="3"/>
    </row>
    <row r="1130" spans="1:2" x14ac:dyDescent="0.25">
      <c r="A1130" s="2" t="str">
        <f t="shared" si="17"/>
        <v/>
      </c>
      <c r="B1130" s="3"/>
    </row>
    <row r="1131" spans="1:2" x14ac:dyDescent="0.25">
      <c r="A1131" s="2" t="str">
        <f t="shared" si="17"/>
        <v/>
      </c>
      <c r="B1131" s="3"/>
    </row>
    <row r="1132" spans="1:2" x14ac:dyDescent="0.25">
      <c r="A1132" s="2" t="str">
        <f t="shared" si="17"/>
        <v/>
      </c>
      <c r="B1132" s="3"/>
    </row>
    <row r="1133" spans="1:2" x14ac:dyDescent="0.25">
      <c r="A1133" s="2" t="str">
        <f t="shared" si="17"/>
        <v/>
      </c>
      <c r="B1133" s="3"/>
    </row>
    <row r="1134" spans="1:2" x14ac:dyDescent="0.25">
      <c r="A1134" s="2" t="str">
        <f t="shared" si="17"/>
        <v/>
      </c>
      <c r="B1134" s="3"/>
    </row>
    <row r="1135" spans="1:2" x14ac:dyDescent="0.25">
      <c r="A1135" s="2" t="str">
        <f t="shared" si="17"/>
        <v/>
      </c>
      <c r="B1135" s="3"/>
    </row>
    <row r="1136" spans="1:2" x14ac:dyDescent="0.25">
      <c r="A1136" s="2" t="str">
        <f t="shared" si="17"/>
        <v/>
      </c>
      <c r="B1136" s="3"/>
    </row>
    <row r="1137" spans="1:2" x14ac:dyDescent="0.25">
      <c r="A1137" s="2" t="str">
        <f t="shared" si="17"/>
        <v/>
      </c>
      <c r="B1137" s="3"/>
    </row>
    <row r="1138" spans="1:2" x14ac:dyDescent="0.25">
      <c r="A1138" s="2" t="str">
        <f t="shared" si="17"/>
        <v/>
      </c>
      <c r="B1138" s="3"/>
    </row>
    <row r="1139" spans="1:2" x14ac:dyDescent="0.25">
      <c r="A1139" s="2" t="str">
        <f t="shared" si="17"/>
        <v/>
      </c>
      <c r="B1139" s="3"/>
    </row>
    <row r="1140" spans="1:2" x14ac:dyDescent="0.25">
      <c r="A1140" s="2" t="str">
        <f t="shared" si="17"/>
        <v/>
      </c>
      <c r="B1140" s="3"/>
    </row>
    <row r="1141" spans="1:2" x14ac:dyDescent="0.25">
      <c r="A1141" s="2" t="str">
        <f t="shared" si="17"/>
        <v/>
      </c>
      <c r="B1141" s="3"/>
    </row>
    <row r="1142" spans="1:2" x14ac:dyDescent="0.25">
      <c r="A1142" s="2" t="str">
        <f t="shared" si="17"/>
        <v/>
      </c>
      <c r="B1142" s="3"/>
    </row>
    <row r="1143" spans="1:2" x14ac:dyDescent="0.25">
      <c r="A1143" s="2" t="str">
        <f t="shared" si="17"/>
        <v/>
      </c>
      <c r="B1143" s="3"/>
    </row>
    <row r="1144" spans="1:2" x14ac:dyDescent="0.25">
      <c r="A1144" s="2" t="str">
        <f t="shared" si="17"/>
        <v/>
      </c>
      <c r="B1144" s="3"/>
    </row>
    <row r="1145" spans="1:2" x14ac:dyDescent="0.25">
      <c r="A1145" s="2" t="str">
        <f t="shared" si="17"/>
        <v/>
      </c>
      <c r="B1145" s="3"/>
    </row>
    <row r="1146" spans="1:2" x14ac:dyDescent="0.25">
      <c r="A1146" s="2" t="str">
        <f t="shared" si="17"/>
        <v/>
      </c>
      <c r="B1146" s="3"/>
    </row>
    <row r="1147" spans="1:2" x14ac:dyDescent="0.25">
      <c r="A1147" s="2" t="str">
        <f t="shared" si="17"/>
        <v/>
      </c>
      <c r="B1147" s="3"/>
    </row>
    <row r="1148" spans="1:2" x14ac:dyDescent="0.25">
      <c r="A1148" s="2" t="str">
        <f t="shared" si="17"/>
        <v/>
      </c>
      <c r="B1148" s="3"/>
    </row>
    <row r="1149" spans="1:2" x14ac:dyDescent="0.25">
      <c r="A1149" s="2" t="str">
        <f t="shared" si="17"/>
        <v/>
      </c>
      <c r="B1149" s="3"/>
    </row>
    <row r="1150" spans="1:2" x14ac:dyDescent="0.25">
      <c r="A1150" s="2" t="str">
        <f t="shared" si="17"/>
        <v/>
      </c>
      <c r="B1150" s="3"/>
    </row>
    <row r="1151" spans="1:2" x14ac:dyDescent="0.25">
      <c r="A1151" s="2" t="str">
        <f t="shared" si="17"/>
        <v/>
      </c>
      <c r="B1151" s="3"/>
    </row>
    <row r="1152" spans="1:2" x14ac:dyDescent="0.25">
      <c r="A1152" s="2" t="str">
        <f t="shared" si="17"/>
        <v/>
      </c>
      <c r="B1152" s="3"/>
    </row>
    <row r="1153" spans="1:2" x14ac:dyDescent="0.25">
      <c r="A1153" s="2" t="str">
        <f t="shared" si="17"/>
        <v/>
      </c>
      <c r="B1153" s="3"/>
    </row>
    <row r="1154" spans="1:2" x14ac:dyDescent="0.25">
      <c r="A1154" s="2" t="str">
        <f t="shared" ref="A1154:A1217" si="18">IF(J1154="","",CONCATENATE(J1154," ",I1154))</f>
        <v/>
      </c>
      <c r="B1154" s="3"/>
    </row>
    <row r="1155" spans="1:2" x14ac:dyDescent="0.25">
      <c r="A1155" s="2" t="str">
        <f t="shared" si="18"/>
        <v/>
      </c>
      <c r="B1155" s="3"/>
    </row>
    <row r="1156" spans="1:2" x14ac:dyDescent="0.25">
      <c r="A1156" s="2" t="str">
        <f t="shared" si="18"/>
        <v/>
      </c>
      <c r="B1156" s="3"/>
    </row>
    <row r="1157" spans="1:2" x14ac:dyDescent="0.25">
      <c r="A1157" s="2" t="str">
        <f t="shared" si="18"/>
        <v/>
      </c>
      <c r="B1157" s="3"/>
    </row>
    <row r="1158" spans="1:2" x14ac:dyDescent="0.25">
      <c r="A1158" s="2" t="str">
        <f t="shared" si="18"/>
        <v/>
      </c>
      <c r="B1158" s="3"/>
    </row>
    <row r="1159" spans="1:2" x14ac:dyDescent="0.25">
      <c r="A1159" s="2" t="str">
        <f t="shared" si="18"/>
        <v/>
      </c>
      <c r="B1159" s="3"/>
    </row>
    <row r="1160" spans="1:2" x14ac:dyDescent="0.25">
      <c r="A1160" s="2" t="str">
        <f t="shared" si="18"/>
        <v/>
      </c>
      <c r="B1160" s="3"/>
    </row>
    <row r="1161" spans="1:2" x14ac:dyDescent="0.25">
      <c r="A1161" s="2" t="str">
        <f t="shared" si="18"/>
        <v/>
      </c>
      <c r="B1161" s="3"/>
    </row>
    <row r="1162" spans="1:2" x14ac:dyDescent="0.25">
      <c r="A1162" s="2" t="str">
        <f t="shared" si="18"/>
        <v/>
      </c>
      <c r="B1162" s="3"/>
    </row>
    <row r="1163" spans="1:2" x14ac:dyDescent="0.25">
      <c r="A1163" s="2" t="str">
        <f t="shared" si="18"/>
        <v/>
      </c>
      <c r="B1163" s="3"/>
    </row>
    <row r="1164" spans="1:2" x14ac:dyDescent="0.25">
      <c r="A1164" s="2" t="str">
        <f t="shared" si="18"/>
        <v/>
      </c>
      <c r="B1164" s="3"/>
    </row>
    <row r="1165" spans="1:2" x14ac:dyDescent="0.25">
      <c r="A1165" s="2" t="str">
        <f t="shared" si="18"/>
        <v/>
      </c>
      <c r="B1165" s="3"/>
    </row>
    <row r="1166" spans="1:2" x14ac:dyDescent="0.25">
      <c r="A1166" s="2" t="str">
        <f t="shared" si="18"/>
        <v/>
      </c>
      <c r="B1166" s="3"/>
    </row>
    <row r="1167" spans="1:2" x14ac:dyDescent="0.25">
      <c r="A1167" s="2" t="str">
        <f t="shared" si="18"/>
        <v/>
      </c>
      <c r="B1167" s="3"/>
    </row>
    <row r="1168" spans="1:2" x14ac:dyDescent="0.25">
      <c r="A1168" s="2" t="str">
        <f t="shared" si="18"/>
        <v/>
      </c>
      <c r="B1168" s="3"/>
    </row>
    <row r="1169" spans="1:2" x14ac:dyDescent="0.25">
      <c r="A1169" s="2" t="str">
        <f t="shared" si="18"/>
        <v/>
      </c>
      <c r="B1169" s="3"/>
    </row>
    <row r="1170" spans="1:2" x14ac:dyDescent="0.25">
      <c r="A1170" s="2" t="str">
        <f t="shared" si="18"/>
        <v/>
      </c>
      <c r="B1170" s="3"/>
    </row>
    <row r="1171" spans="1:2" x14ac:dyDescent="0.25">
      <c r="A1171" s="2" t="str">
        <f t="shared" si="18"/>
        <v/>
      </c>
      <c r="B1171" s="3"/>
    </row>
    <row r="1172" spans="1:2" x14ac:dyDescent="0.25">
      <c r="A1172" s="2" t="str">
        <f t="shared" si="18"/>
        <v/>
      </c>
      <c r="B1172" s="3"/>
    </row>
    <row r="1173" spans="1:2" x14ac:dyDescent="0.25">
      <c r="A1173" s="2" t="str">
        <f t="shared" si="18"/>
        <v/>
      </c>
      <c r="B1173" s="3"/>
    </row>
    <row r="1174" spans="1:2" x14ac:dyDescent="0.25">
      <c r="A1174" s="2" t="str">
        <f t="shared" si="18"/>
        <v/>
      </c>
      <c r="B1174" s="3"/>
    </row>
    <row r="1175" spans="1:2" x14ac:dyDescent="0.25">
      <c r="A1175" s="2" t="str">
        <f t="shared" si="18"/>
        <v/>
      </c>
      <c r="B1175" s="3"/>
    </row>
    <row r="1176" spans="1:2" x14ac:dyDescent="0.25">
      <c r="A1176" s="2" t="str">
        <f t="shared" si="18"/>
        <v/>
      </c>
      <c r="B1176" s="3"/>
    </row>
    <row r="1177" spans="1:2" x14ac:dyDescent="0.25">
      <c r="A1177" s="2" t="str">
        <f t="shared" si="18"/>
        <v/>
      </c>
      <c r="B1177" s="3"/>
    </row>
    <row r="1178" spans="1:2" x14ac:dyDescent="0.25">
      <c r="A1178" s="2" t="str">
        <f t="shared" si="18"/>
        <v/>
      </c>
      <c r="B1178" s="3"/>
    </row>
    <row r="1179" spans="1:2" x14ac:dyDescent="0.25">
      <c r="A1179" s="2" t="str">
        <f t="shared" si="18"/>
        <v/>
      </c>
      <c r="B1179" s="3"/>
    </row>
    <row r="1180" spans="1:2" x14ac:dyDescent="0.25">
      <c r="A1180" s="2" t="str">
        <f t="shared" si="18"/>
        <v/>
      </c>
      <c r="B1180" s="3"/>
    </row>
    <row r="1181" spans="1:2" x14ac:dyDescent="0.25">
      <c r="A1181" s="2" t="str">
        <f t="shared" si="18"/>
        <v/>
      </c>
      <c r="B1181" s="3"/>
    </row>
    <row r="1182" spans="1:2" x14ac:dyDescent="0.25">
      <c r="A1182" s="2" t="str">
        <f t="shared" si="18"/>
        <v/>
      </c>
      <c r="B1182" s="3"/>
    </row>
    <row r="1183" spans="1:2" x14ac:dyDescent="0.25">
      <c r="A1183" s="2" t="str">
        <f t="shared" si="18"/>
        <v/>
      </c>
      <c r="B1183" s="3"/>
    </row>
    <row r="1184" spans="1:2" x14ac:dyDescent="0.25">
      <c r="A1184" s="2" t="str">
        <f t="shared" si="18"/>
        <v/>
      </c>
      <c r="B1184" s="3"/>
    </row>
    <row r="1185" spans="1:2" x14ac:dyDescent="0.25">
      <c r="A1185" s="2" t="str">
        <f t="shared" si="18"/>
        <v/>
      </c>
      <c r="B1185" s="3"/>
    </row>
    <row r="1186" spans="1:2" x14ac:dyDescent="0.25">
      <c r="A1186" s="2" t="str">
        <f t="shared" si="18"/>
        <v/>
      </c>
      <c r="B1186" s="3"/>
    </row>
    <row r="1187" spans="1:2" x14ac:dyDescent="0.25">
      <c r="A1187" s="2" t="str">
        <f t="shared" si="18"/>
        <v/>
      </c>
      <c r="B1187" s="3"/>
    </row>
    <row r="1188" spans="1:2" x14ac:dyDescent="0.25">
      <c r="A1188" s="2" t="str">
        <f t="shared" si="18"/>
        <v/>
      </c>
      <c r="B1188" s="3"/>
    </row>
    <row r="1189" spans="1:2" x14ac:dyDescent="0.25">
      <c r="A1189" s="2" t="str">
        <f t="shared" si="18"/>
        <v/>
      </c>
      <c r="B1189" s="3"/>
    </row>
    <row r="1190" spans="1:2" x14ac:dyDescent="0.25">
      <c r="A1190" s="2" t="str">
        <f t="shared" si="18"/>
        <v/>
      </c>
      <c r="B1190" s="3"/>
    </row>
    <row r="1191" spans="1:2" x14ac:dyDescent="0.25">
      <c r="A1191" s="2" t="str">
        <f t="shared" si="18"/>
        <v/>
      </c>
      <c r="B1191" s="3"/>
    </row>
    <row r="1192" spans="1:2" x14ac:dyDescent="0.25">
      <c r="A1192" s="2" t="str">
        <f t="shared" si="18"/>
        <v/>
      </c>
      <c r="B1192" s="3"/>
    </row>
    <row r="1193" spans="1:2" x14ac:dyDescent="0.25">
      <c r="A1193" s="2" t="str">
        <f t="shared" si="18"/>
        <v/>
      </c>
      <c r="B1193" s="3"/>
    </row>
    <row r="1194" spans="1:2" x14ac:dyDescent="0.25">
      <c r="A1194" s="2" t="str">
        <f t="shared" si="18"/>
        <v/>
      </c>
      <c r="B1194" s="3"/>
    </row>
    <row r="1195" spans="1:2" x14ac:dyDescent="0.25">
      <c r="A1195" s="2" t="str">
        <f t="shared" si="18"/>
        <v/>
      </c>
      <c r="B1195" s="3"/>
    </row>
    <row r="1196" spans="1:2" x14ac:dyDescent="0.25">
      <c r="A1196" s="2" t="str">
        <f t="shared" si="18"/>
        <v/>
      </c>
      <c r="B1196" s="3"/>
    </row>
    <row r="1197" spans="1:2" x14ac:dyDescent="0.25">
      <c r="A1197" s="2" t="str">
        <f t="shared" si="18"/>
        <v/>
      </c>
      <c r="B1197" s="3"/>
    </row>
    <row r="1198" spans="1:2" x14ac:dyDescent="0.25">
      <c r="A1198" s="2" t="str">
        <f t="shared" si="18"/>
        <v/>
      </c>
      <c r="B1198" s="3"/>
    </row>
    <row r="1199" spans="1:2" x14ac:dyDescent="0.25">
      <c r="A1199" s="2" t="str">
        <f t="shared" si="18"/>
        <v/>
      </c>
      <c r="B1199" s="3"/>
    </row>
    <row r="1200" spans="1:2" x14ac:dyDescent="0.25">
      <c r="A1200" s="2" t="str">
        <f t="shared" si="18"/>
        <v/>
      </c>
      <c r="B1200" s="3"/>
    </row>
    <row r="1201" spans="1:2" x14ac:dyDescent="0.25">
      <c r="A1201" s="2" t="str">
        <f t="shared" si="18"/>
        <v/>
      </c>
      <c r="B1201" s="3"/>
    </row>
    <row r="1202" spans="1:2" x14ac:dyDescent="0.25">
      <c r="A1202" s="2" t="str">
        <f t="shared" si="18"/>
        <v/>
      </c>
      <c r="B1202" s="3"/>
    </row>
    <row r="1203" spans="1:2" x14ac:dyDescent="0.25">
      <c r="A1203" s="2" t="str">
        <f t="shared" si="18"/>
        <v/>
      </c>
      <c r="B1203" s="3"/>
    </row>
    <row r="1204" spans="1:2" x14ac:dyDescent="0.25">
      <c r="A1204" s="2" t="str">
        <f t="shared" si="18"/>
        <v/>
      </c>
      <c r="B1204" s="3"/>
    </row>
    <row r="1205" spans="1:2" x14ac:dyDescent="0.25">
      <c r="A1205" s="2" t="str">
        <f t="shared" si="18"/>
        <v/>
      </c>
      <c r="B1205" s="3"/>
    </row>
    <row r="1206" spans="1:2" x14ac:dyDescent="0.25">
      <c r="A1206" s="2" t="str">
        <f t="shared" si="18"/>
        <v/>
      </c>
      <c r="B1206" s="3"/>
    </row>
    <row r="1207" spans="1:2" x14ac:dyDescent="0.25">
      <c r="A1207" s="2" t="str">
        <f t="shared" si="18"/>
        <v/>
      </c>
      <c r="B1207" s="3"/>
    </row>
    <row r="1208" spans="1:2" x14ac:dyDescent="0.25">
      <c r="A1208" s="2" t="str">
        <f t="shared" si="18"/>
        <v/>
      </c>
      <c r="B1208" s="3"/>
    </row>
    <row r="1209" spans="1:2" x14ac:dyDescent="0.25">
      <c r="A1209" s="2" t="str">
        <f t="shared" si="18"/>
        <v/>
      </c>
      <c r="B1209" s="3"/>
    </row>
    <row r="1210" spans="1:2" x14ac:dyDescent="0.25">
      <c r="A1210" s="2" t="str">
        <f t="shared" si="18"/>
        <v/>
      </c>
      <c r="B1210" s="3"/>
    </row>
    <row r="1211" spans="1:2" x14ac:dyDescent="0.25">
      <c r="A1211" s="2" t="str">
        <f t="shared" si="18"/>
        <v/>
      </c>
      <c r="B1211" s="3"/>
    </row>
    <row r="1212" spans="1:2" x14ac:dyDescent="0.25">
      <c r="A1212" s="2" t="str">
        <f t="shared" si="18"/>
        <v/>
      </c>
      <c r="B1212" s="3"/>
    </row>
    <row r="1213" spans="1:2" x14ac:dyDescent="0.25">
      <c r="A1213" s="2" t="str">
        <f t="shared" si="18"/>
        <v/>
      </c>
      <c r="B1213" s="3"/>
    </row>
    <row r="1214" spans="1:2" x14ac:dyDescent="0.25">
      <c r="A1214" s="2" t="str">
        <f t="shared" si="18"/>
        <v/>
      </c>
      <c r="B1214" s="3"/>
    </row>
    <row r="1215" spans="1:2" x14ac:dyDescent="0.25">
      <c r="A1215" s="2" t="str">
        <f t="shared" si="18"/>
        <v/>
      </c>
      <c r="B1215" s="3"/>
    </row>
    <row r="1216" spans="1:2" x14ac:dyDescent="0.25">
      <c r="A1216" s="2" t="str">
        <f t="shared" si="18"/>
        <v/>
      </c>
      <c r="B1216" s="3"/>
    </row>
    <row r="1217" spans="1:2" x14ac:dyDescent="0.25">
      <c r="A1217" s="2" t="str">
        <f t="shared" si="18"/>
        <v/>
      </c>
      <c r="B1217" s="3"/>
    </row>
    <row r="1218" spans="1:2" x14ac:dyDescent="0.25">
      <c r="A1218" s="2" t="str">
        <f t="shared" ref="A1218:A1281" si="19">IF(J1218="","",CONCATENATE(J1218," ",I1218))</f>
        <v/>
      </c>
      <c r="B1218" s="3"/>
    </row>
    <row r="1219" spans="1:2" x14ac:dyDescent="0.25">
      <c r="A1219" s="2" t="str">
        <f t="shared" si="19"/>
        <v/>
      </c>
      <c r="B1219" s="3"/>
    </row>
    <row r="1220" spans="1:2" x14ac:dyDescent="0.25">
      <c r="A1220" s="2" t="str">
        <f t="shared" si="19"/>
        <v/>
      </c>
      <c r="B1220" s="3"/>
    </row>
    <row r="1221" spans="1:2" x14ac:dyDescent="0.25">
      <c r="A1221" s="2" t="str">
        <f t="shared" si="19"/>
        <v/>
      </c>
      <c r="B1221" s="3"/>
    </row>
    <row r="1222" spans="1:2" x14ac:dyDescent="0.25">
      <c r="A1222" s="2" t="str">
        <f t="shared" si="19"/>
        <v/>
      </c>
      <c r="B1222" s="3"/>
    </row>
    <row r="1223" spans="1:2" x14ac:dyDescent="0.25">
      <c r="A1223" s="2" t="str">
        <f t="shared" si="19"/>
        <v/>
      </c>
      <c r="B1223" s="3"/>
    </row>
    <row r="1224" spans="1:2" x14ac:dyDescent="0.25">
      <c r="A1224" s="2" t="str">
        <f t="shared" si="19"/>
        <v/>
      </c>
      <c r="B1224" s="3"/>
    </row>
    <row r="1225" spans="1:2" x14ac:dyDescent="0.25">
      <c r="A1225" s="2" t="str">
        <f t="shared" si="19"/>
        <v/>
      </c>
      <c r="B1225" s="3"/>
    </row>
    <row r="1226" spans="1:2" x14ac:dyDescent="0.25">
      <c r="A1226" s="2" t="str">
        <f t="shared" si="19"/>
        <v/>
      </c>
      <c r="B1226" s="3"/>
    </row>
    <row r="1227" spans="1:2" x14ac:dyDescent="0.25">
      <c r="A1227" s="2" t="str">
        <f t="shared" si="19"/>
        <v/>
      </c>
      <c r="B1227" s="3"/>
    </row>
    <row r="1228" spans="1:2" x14ac:dyDescent="0.25">
      <c r="A1228" s="2" t="str">
        <f t="shared" si="19"/>
        <v/>
      </c>
      <c r="B1228" s="3"/>
    </row>
    <row r="1229" spans="1:2" x14ac:dyDescent="0.25">
      <c r="A1229" s="2" t="str">
        <f t="shared" si="19"/>
        <v/>
      </c>
      <c r="B1229" s="3"/>
    </row>
    <row r="1230" spans="1:2" x14ac:dyDescent="0.25">
      <c r="A1230" s="2" t="str">
        <f t="shared" si="19"/>
        <v/>
      </c>
      <c r="B1230" s="3"/>
    </row>
    <row r="1231" spans="1:2" x14ac:dyDescent="0.25">
      <c r="A1231" s="2" t="str">
        <f t="shared" si="19"/>
        <v/>
      </c>
      <c r="B1231" s="3"/>
    </row>
    <row r="1232" spans="1:2" x14ac:dyDescent="0.25">
      <c r="A1232" s="2" t="str">
        <f t="shared" si="19"/>
        <v/>
      </c>
      <c r="B1232" s="3"/>
    </row>
    <row r="1233" spans="1:2" x14ac:dyDescent="0.25">
      <c r="A1233" s="2" t="str">
        <f t="shared" si="19"/>
        <v/>
      </c>
      <c r="B1233" s="3"/>
    </row>
    <row r="1234" spans="1:2" x14ac:dyDescent="0.25">
      <c r="A1234" s="2" t="str">
        <f t="shared" si="19"/>
        <v/>
      </c>
      <c r="B1234" s="3"/>
    </row>
    <row r="1235" spans="1:2" x14ac:dyDescent="0.25">
      <c r="A1235" s="2" t="str">
        <f t="shared" si="19"/>
        <v/>
      </c>
      <c r="B1235" s="3"/>
    </row>
    <row r="1236" spans="1:2" x14ac:dyDescent="0.25">
      <c r="A1236" s="2" t="str">
        <f t="shared" si="19"/>
        <v/>
      </c>
      <c r="B1236" s="3"/>
    </row>
    <row r="1237" spans="1:2" x14ac:dyDescent="0.25">
      <c r="A1237" s="2" t="str">
        <f t="shared" si="19"/>
        <v/>
      </c>
      <c r="B1237" s="3"/>
    </row>
    <row r="1238" spans="1:2" x14ac:dyDescent="0.25">
      <c r="A1238" s="2" t="str">
        <f t="shared" si="19"/>
        <v/>
      </c>
      <c r="B1238" s="3"/>
    </row>
    <row r="1239" spans="1:2" x14ac:dyDescent="0.25">
      <c r="A1239" s="2" t="str">
        <f t="shared" si="19"/>
        <v/>
      </c>
      <c r="B1239" s="3"/>
    </row>
    <row r="1240" spans="1:2" x14ac:dyDescent="0.25">
      <c r="A1240" s="2" t="str">
        <f t="shared" si="19"/>
        <v/>
      </c>
      <c r="B1240" s="3"/>
    </row>
    <row r="1241" spans="1:2" x14ac:dyDescent="0.25">
      <c r="A1241" s="2" t="str">
        <f t="shared" si="19"/>
        <v/>
      </c>
      <c r="B1241" s="3"/>
    </row>
    <row r="1242" spans="1:2" x14ac:dyDescent="0.25">
      <c r="A1242" s="2" t="str">
        <f t="shared" si="19"/>
        <v/>
      </c>
      <c r="B1242" s="3"/>
    </row>
    <row r="1243" spans="1:2" x14ac:dyDescent="0.25">
      <c r="A1243" s="2" t="str">
        <f t="shared" si="19"/>
        <v/>
      </c>
      <c r="B1243" s="3"/>
    </row>
    <row r="1244" spans="1:2" x14ac:dyDescent="0.25">
      <c r="A1244" s="2" t="str">
        <f t="shared" si="19"/>
        <v/>
      </c>
      <c r="B1244" s="3"/>
    </row>
    <row r="1245" spans="1:2" x14ac:dyDescent="0.25">
      <c r="A1245" s="2" t="str">
        <f t="shared" si="19"/>
        <v/>
      </c>
      <c r="B1245" s="3"/>
    </row>
    <row r="1246" spans="1:2" x14ac:dyDescent="0.25">
      <c r="A1246" s="2" t="str">
        <f t="shared" si="19"/>
        <v/>
      </c>
      <c r="B1246" s="3"/>
    </row>
    <row r="1247" spans="1:2" x14ac:dyDescent="0.25">
      <c r="A1247" s="2" t="str">
        <f t="shared" si="19"/>
        <v/>
      </c>
      <c r="B1247" s="3"/>
    </row>
    <row r="1248" spans="1:2" x14ac:dyDescent="0.25">
      <c r="A1248" s="2" t="str">
        <f t="shared" si="19"/>
        <v/>
      </c>
      <c r="B1248" s="3"/>
    </row>
    <row r="1249" spans="1:2" x14ac:dyDescent="0.25">
      <c r="A1249" s="2" t="str">
        <f t="shared" si="19"/>
        <v/>
      </c>
      <c r="B1249" s="3"/>
    </row>
    <row r="1250" spans="1:2" x14ac:dyDescent="0.25">
      <c r="A1250" s="2" t="str">
        <f t="shared" si="19"/>
        <v/>
      </c>
      <c r="B1250" s="3"/>
    </row>
    <row r="1251" spans="1:2" x14ac:dyDescent="0.25">
      <c r="A1251" s="2" t="str">
        <f t="shared" si="19"/>
        <v/>
      </c>
      <c r="B1251" s="3"/>
    </row>
    <row r="1252" spans="1:2" x14ac:dyDescent="0.25">
      <c r="A1252" s="2" t="str">
        <f t="shared" si="19"/>
        <v/>
      </c>
      <c r="B1252" s="3"/>
    </row>
    <row r="1253" spans="1:2" x14ac:dyDescent="0.25">
      <c r="A1253" s="2" t="str">
        <f t="shared" si="19"/>
        <v/>
      </c>
      <c r="B1253" s="3"/>
    </row>
    <row r="1254" spans="1:2" x14ac:dyDescent="0.25">
      <c r="A1254" s="2" t="str">
        <f t="shared" si="19"/>
        <v/>
      </c>
      <c r="B1254" s="3"/>
    </row>
    <row r="1255" spans="1:2" x14ac:dyDescent="0.25">
      <c r="A1255" s="2" t="str">
        <f t="shared" si="19"/>
        <v/>
      </c>
      <c r="B1255" s="3"/>
    </row>
    <row r="1256" spans="1:2" x14ac:dyDescent="0.25">
      <c r="A1256" s="2" t="str">
        <f t="shared" si="19"/>
        <v/>
      </c>
      <c r="B1256" s="3"/>
    </row>
    <row r="1257" spans="1:2" x14ac:dyDescent="0.25">
      <c r="A1257" s="2" t="str">
        <f t="shared" si="19"/>
        <v/>
      </c>
      <c r="B1257" s="3"/>
    </row>
    <row r="1258" spans="1:2" x14ac:dyDescent="0.25">
      <c r="A1258" s="2" t="str">
        <f t="shared" si="19"/>
        <v/>
      </c>
      <c r="B1258" s="3"/>
    </row>
    <row r="1259" spans="1:2" x14ac:dyDescent="0.25">
      <c r="A1259" s="2" t="str">
        <f t="shared" si="19"/>
        <v/>
      </c>
      <c r="B1259" s="3"/>
    </row>
    <row r="1260" spans="1:2" x14ac:dyDescent="0.25">
      <c r="A1260" s="2" t="str">
        <f t="shared" si="19"/>
        <v/>
      </c>
      <c r="B1260" s="3"/>
    </row>
    <row r="1261" spans="1:2" x14ac:dyDescent="0.25">
      <c r="A1261" s="2" t="str">
        <f t="shared" si="19"/>
        <v/>
      </c>
      <c r="B1261" s="3"/>
    </row>
    <row r="1262" spans="1:2" x14ac:dyDescent="0.25">
      <c r="A1262" s="2" t="str">
        <f t="shared" si="19"/>
        <v/>
      </c>
      <c r="B1262" s="3"/>
    </row>
    <row r="1263" spans="1:2" x14ac:dyDescent="0.25">
      <c r="A1263" s="2" t="str">
        <f t="shared" si="19"/>
        <v/>
      </c>
      <c r="B1263" s="3"/>
    </row>
    <row r="1264" spans="1:2" x14ac:dyDescent="0.25">
      <c r="A1264" s="2" t="str">
        <f t="shared" si="19"/>
        <v/>
      </c>
      <c r="B1264" s="3"/>
    </row>
    <row r="1265" spans="1:2" x14ac:dyDescent="0.25">
      <c r="A1265" s="2" t="str">
        <f t="shared" si="19"/>
        <v/>
      </c>
      <c r="B1265" s="3"/>
    </row>
    <row r="1266" spans="1:2" x14ac:dyDescent="0.25">
      <c r="A1266" s="2" t="str">
        <f t="shared" si="19"/>
        <v/>
      </c>
      <c r="B1266" s="3"/>
    </row>
    <row r="1267" spans="1:2" x14ac:dyDescent="0.25">
      <c r="A1267" s="2" t="str">
        <f t="shared" si="19"/>
        <v/>
      </c>
      <c r="B1267" s="3"/>
    </row>
    <row r="1268" spans="1:2" x14ac:dyDescent="0.25">
      <c r="A1268" s="2" t="str">
        <f t="shared" si="19"/>
        <v/>
      </c>
      <c r="B1268" s="3"/>
    </row>
    <row r="1269" spans="1:2" x14ac:dyDescent="0.25">
      <c r="A1269" s="2" t="str">
        <f t="shared" si="19"/>
        <v/>
      </c>
      <c r="B1269" s="3"/>
    </row>
    <row r="1270" spans="1:2" x14ac:dyDescent="0.25">
      <c r="A1270" s="2" t="str">
        <f t="shared" si="19"/>
        <v/>
      </c>
      <c r="B1270" s="3"/>
    </row>
    <row r="1271" spans="1:2" x14ac:dyDescent="0.25">
      <c r="A1271" s="2" t="str">
        <f t="shared" si="19"/>
        <v/>
      </c>
      <c r="B1271" s="3"/>
    </row>
    <row r="1272" spans="1:2" x14ac:dyDescent="0.25">
      <c r="A1272" s="2" t="str">
        <f t="shared" si="19"/>
        <v/>
      </c>
      <c r="B1272" s="3"/>
    </row>
    <row r="1273" spans="1:2" x14ac:dyDescent="0.25">
      <c r="A1273" s="2" t="str">
        <f t="shared" si="19"/>
        <v/>
      </c>
      <c r="B1273" s="3"/>
    </row>
    <row r="1274" spans="1:2" x14ac:dyDescent="0.25">
      <c r="A1274" s="2" t="str">
        <f t="shared" si="19"/>
        <v/>
      </c>
      <c r="B1274" s="3"/>
    </row>
    <row r="1275" spans="1:2" x14ac:dyDescent="0.25">
      <c r="A1275" s="2" t="str">
        <f t="shared" si="19"/>
        <v/>
      </c>
      <c r="B1275" s="3"/>
    </row>
    <row r="1276" spans="1:2" x14ac:dyDescent="0.25">
      <c r="A1276" s="2" t="str">
        <f t="shared" si="19"/>
        <v/>
      </c>
      <c r="B1276" s="3"/>
    </row>
    <row r="1277" spans="1:2" x14ac:dyDescent="0.25">
      <c r="A1277" s="2" t="str">
        <f t="shared" si="19"/>
        <v/>
      </c>
      <c r="B1277" s="3"/>
    </row>
    <row r="1278" spans="1:2" x14ac:dyDescent="0.25">
      <c r="A1278" s="2" t="str">
        <f t="shared" si="19"/>
        <v/>
      </c>
      <c r="B1278" s="3"/>
    </row>
    <row r="1279" spans="1:2" x14ac:dyDescent="0.25">
      <c r="A1279" s="2" t="str">
        <f t="shared" si="19"/>
        <v/>
      </c>
      <c r="B1279" s="3"/>
    </row>
    <row r="1280" spans="1:2" x14ac:dyDescent="0.25">
      <c r="A1280" s="2" t="str">
        <f t="shared" si="19"/>
        <v/>
      </c>
      <c r="B1280" s="3"/>
    </row>
    <row r="1281" spans="1:2" x14ac:dyDescent="0.25">
      <c r="A1281" s="2" t="str">
        <f t="shared" si="19"/>
        <v/>
      </c>
      <c r="B1281" s="3"/>
    </row>
    <row r="1282" spans="1:2" x14ac:dyDescent="0.25">
      <c r="A1282" s="2" t="str">
        <f t="shared" ref="A1282:A1345" si="20">IF(J1282="","",CONCATENATE(J1282," ",I1282))</f>
        <v/>
      </c>
      <c r="B1282" s="3"/>
    </row>
    <row r="1283" spans="1:2" x14ac:dyDescent="0.25">
      <c r="A1283" s="2" t="str">
        <f t="shared" si="20"/>
        <v/>
      </c>
      <c r="B1283" s="3"/>
    </row>
    <row r="1284" spans="1:2" x14ac:dyDescent="0.25">
      <c r="A1284" s="2" t="str">
        <f t="shared" si="20"/>
        <v/>
      </c>
      <c r="B1284" s="3"/>
    </row>
    <row r="1285" spans="1:2" x14ac:dyDescent="0.25">
      <c r="A1285" s="2" t="str">
        <f t="shared" si="20"/>
        <v/>
      </c>
      <c r="B1285" s="3"/>
    </row>
    <row r="1286" spans="1:2" x14ac:dyDescent="0.25">
      <c r="A1286" s="2" t="str">
        <f t="shared" si="20"/>
        <v/>
      </c>
      <c r="B1286" s="3"/>
    </row>
    <row r="1287" spans="1:2" x14ac:dyDescent="0.25">
      <c r="A1287" s="2" t="str">
        <f t="shared" si="20"/>
        <v/>
      </c>
      <c r="B1287" s="3"/>
    </row>
    <row r="1288" spans="1:2" x14ac:dyDescent="0.25">
      <c r="A1288" s="2" t="str">
        <f t="shared" si="20"/>
        <v/>
      </c>
      <c r="B1288" s="3"/>
    </row>
    <row r="1289" spans="1:2" x14ac:dyDescent="0.25">
      <c r="A1289" s="2" t="str">
        <f t="shared" si="20"/>
        <v/>
      </c>
      <c r="B1289" s="3"/>
    </row>
    <row r="1290" spans="1:2" x14ac:dyDescent="0.25">
      <c r="A1290" s="2" t="str">
        <f t="shared" si="20"/>
        <v/>
      </c>
      <c r="B1290" s="3"/>
    </row>
    <row r="1291" spans="1:2" x14ac:dyDescent="0.25">
      <c r="A1291" s="2" t="str">
        <f t="shared" si="20"/>
        <v/>
      </c>
      <c r="B1291" s="3"/>
    </row>
    <row r="1292" spans="1:2" x14ac:dyDescent="0.25">
      <c r="A1292" s="2" t="str">
        <f t="shared" si="20"/>
        <v/>
      </c>
      <c r="B1292" s="3"/>
    </row>
    <row r="1293" spans="1:2" x14ac:dyDescent="0.25">
      <c r="A1293" s="2" t="str">
        <f t="shared" si="20"/>
        <v/>
      </c>
      <c r="B1293" s="3"/>
    </row>
    <row r="1294" spans="1:2" x14ac:dyDescent="0.25">
      <c r="A1294" s="2" t="str">
        <f t="shared" si="20"/>
        <v/>
      </c>
      <c r="B1294" s="3"/>
    </row>
    <row r="1295" spans="1:2" x14ac:dyDescent="0.25">
      <c r="A1295" s="2" t="str">
        <f t="shared" si="20"/>
        <v/>
      </c>
      <c r="B1295" s="3"/>
    </row>
    <row r="1296" spans="1:2" x14ac:dyDescent="0.25">
      <c r="A1296" s="2" t="str">
        <f t="shared" si="20"/>
        <v/>
      </c>
      <c r="B1296" s="3"/>
    </row>
    <row r="1297" spans="1:2" x14ac:dyDescent="0.25">
      <c r="A1297" s="2" t="str">
        <f t="shared" si="20"/>
        <v/>
      </c>
      <c r="B1297" s="3"/>
    </row>
    <row r="1298" spans="1:2" x14ac:dyDescent="0.25">
      <c r="A1298" s="2" t="str">
        <f t="shared" si="20"/>
        <v/>
      </c>
      <c r="B1298" s="3"/>
    </row>
    <row r="1299" spans="1:2" x14ac:dyDescent="0.25">
      <c r="A1299" s="2" t="str">
        <f t="shared" si="20"/>
        <v/>
      </c>
      <c r="B1299" s="3"/>
    </row>
    <row r="1300" spans="1:2" x14ac:dyDescent="0.25">
      <c r="A1300" s="2" t="str">
        <f t="shared" si="20"/>
        <v/>
      </c>
      <c r="B1300" s="3"/>
    </row>
    <row r="1301" spans="1:2" x14ac:dyDescent="0.25">
      <c r="A1301" s="2" t="str">
        <f t="shared" si="20"/>
        <v/>
      </c>
      <c r="B1301" s="3"/>
    </row>
    <row r="1302" spans="1:2" x14ac:dyDescent="0.25">
      <c r="A1302" s="2" t="str">
        <f t="shared" si="20"/>
        <v/>
      </c>
      <c r="B1302" s="3"/>
    </row>
    <row r="1303" spans="1:2" x14ac:dyDescent="0.25">
      <c r="A1303" s="2" t="str">
        <f t="shared" si="20"/>
        <v/>
      </c>
      <c r="B1303" s="3"/>
    </row>
    <row r="1304" spans="1:2" x14ac:dyDescent="0.25">
      <c r="A1304" s="2" t="str">
        <f t="shared" si="20"/>
        <v/>
      </c>
      <c r="B1304" s="3"/>
    </row>
    <row r="1305" spans="1:2" x14ac:dyDescent="0.25">
      <c r="A1305" s="2" t="str">
        <f t="shared" si="20"/>
        <v/>
      </c>
      <c r="B1305" s="3"/>
    </row>
    <row r="1306" spans="1:2" x14ac:dyDescent="0.25">
      <c r="A1306" s="2" t="str">
        <f t="shared" si="20"/>
        <v/>
      </c>
      <c r="B1306" s="3"/>
    </row>
    <row r="1307" spans="1:2" x14ac:dyDescent="0.25">
      <c r="A1307" s="2" t="str">
        <f t="shared" si="20"/>
        <v/>
      </c>
      <c r="B1307" s="3"/>
    </row>
    <row r="1308" spans="1:2" x14ac:dyDescent="0.25">
      <c r="A1308" s="2" t="str">
        <f t="shared" si="20"/>
        <v/>
      </c>
      <c r="B1308" s="3"/>
    </row>
    <row r="1309" spans="1:2" x14ac:dyDescent="0.25">
      <c r="A1309" s="2" t="str">
        <f t="shared" si="20"/>
        <v/>
      </c>
      <c r="B1309" s="3"/>
    </row>
    <row r="1310" spans="1:2" x14ac:dyDescent="0.25">
      <c r="A1310" s="2" t="str">
        <f t="shared" si="20"/>
        <v/>
      </c>
      <c r="B1310" s="3"/>
    </row>
    <row r="1311" spans="1:2" x14ac:dyDescent="0.25">
      <c r="A1311" s="2" t="str">
        <f t="shared" si="20"/>
        <v/>
      </c>
      <c r="B1311" s="3"/>
    </row>
    <row r="1312" spans="1:2" x14ac:dyDescent="0.25">
      <c r="A1312" s="2" t="str">
        <f t="shared" si="20"/>
        <v/>
      </c>
      <c r="B1312" s="3"/>
    </row>
    <row r="1313" spans="1:2" x14ac:dyDescent="0.25">
      <c r="A1313" s="2" t="str">
        <f t="shared" si="20"/>
        <v/>
      </c>
      <c r="B1313" s="3"/>
    </row>
    <row r="1314" spans="1:2" x14ac:dyDescent="0.25">
      <c r="A1314" s="2" t="str">
        <f t="shared" si="20"/>
        <v/>
      </c>
      <c r="B1314" s="3"/>
    </row>
    <row r="1315" spans="1:2" x14ac:dyDescent="0.25">
      <c r="A1315" s="2" t="str">
        <f t="shared" si="20"/>
        <v/>
      </c>
      <c r="B1315" s="3"/>
    </row>
    <row r="1316" spans="1:2" x14ac:dyDescent="0.25">
      <c r="A1316" s="2" t="str">
        <f t="shared" si="20"/>
        <v/>
      </c>
      <c r="B1316" s="3"/>
    </row>
    <row r="1317" spans="1:2" x14ac:dyDescent="0.25">
      <c r="A1317" s="2" t="str">
        <f t="shared" si="20"/>
        <v/>
      </c>
      <c r="B1317" s="3"/>
    </row>
    <row r="1318" spans="1:2" x14ac:dyDescent="0.25">
      <c r="A1318" s="2" t="str">
        <f t="shared" si="20"/>
        <v/>
      </c>
      <c r="B1318" s="3"/>
    </row>
    <row r="1319" spans="1:2" x14ac:dyDescent="0.25">
      <c r="A1319" s="2" t="str">
        <f t="shared" si="20"/>
        <v/>
      </c>
      <c r="B1319" s="3"/>
    </row>
    <row r="1320" spans="1:2" x14ac:dyDescent="0.25">
      <c r="A1320" s="2" t="str">
        <f t="shared" si="20"/>
        <v/>
      </c>
      <c r="B1320" s="3"/>
    </row>
    <row r="1321" spans="1:2" x14ac:dyDescent="0.25">
      <c r="A1321" s="2" t="str">
        <f t="shared" si="20"/>
        <v/>
      </c>
      <c r="B1321" s="3"/>
    </row>
    <row r="1322" spans="1:2" x14ac:dyDescent="0.25">
      <c r="A1322" s="2" t="str">
        <f t="shared" si="20"/>
        <v/>
      </c>
      <c r="B1322" s="3"/>
    </row>
    <row r="1323" spans="1:2" x14ac:dyDescent="0.25">
      <c r="A1323" s="2" t="str">
        <f t="shared" si="20"/>
        <v/>
      </c>
      <c r="B1323" s="3"/>
    </row>
    <row r="1324" spans="1:2" x14ac:dyDescent="0.25">
      <c r="A1324" s="2" t="str">
        <f t="shared" si="20"/>
        <v/>
      </c>
      <c r="B1324" s="3"/>
    </row>
    <row r="1325" spans="1:2" x14ac:dyDescent="0.25">
      <c r="A1325" s="2" t="str">
        <f t="shared" si="20"/>
        <v/>
      </c>
      <c r="B1325" s="3"/>
    </row>
    <row r="1326" spans="1:2" x14ac:dyDescent="0.25">
      <c r="A1326" s="2" t="str">
        <f t="shared" si="20"/>
        <v/>
      </c>
      <c r="B1326" s="3"/>
    </row>
    <row r="1327" spans="1:2" x14ac:dyDescent="0.25">
      <c r="A1327" s="2" t="str">
        <f t="shared" si="20"/>
        <v/>
      </c>
      <c r="B1327" s="3"/>
    </row>
    <row r="1328" spans="1:2" x14ac:dyDescent="0.25">
      <c r="A1328" s="2" t="str">
        <f t="shared" si="20"/>
        <v/>
      </c>
      <c r="B1328" s="3"/>
    </row>
    <row r="1329" spans="1:2" x14ac:dyDescent="0.25">
      <c r="A1329" s="2" t="str">
        <f t="shared" si="20"/>
        <v/>
      </c>
      <c r="B1329" s="3"/>
    </row>
    <row r="1330" spans="1:2" x14ac:dyDescent="0.25">
      <c r="A1330" s="2" t="str">
        <f t="shared" si="20"/>
        <v/>
      </c>
      <c r="B1330" s="3"/>
    </row>
    <row r="1331" spans="1:2" x14ac:dyDescent="0.25">
      <c r="A1331" s="2" t="str">
        <f t="shared" si="20"/>
        <v/>
      </c>
      <c r="B1331" s="3"/>
    </row>
    <row r="1332" spans="1:2" x14ac:dyDescent="0.25">
      <c r="A1332" s="2" t="str">
        <f t="shared" si="20"/>
        <v/>
      </c>
      <c r="B1332" s="3"/>
    </row>
    <row r="1333" spans="1:2" x14ac:dyDescent="0.25">
      <c r="A1333" s="2" t="str">
        <f t="shared" si="20"/>
        <v/>
      </c>
      <c r="B1333" s="3"/>
    </row>
    <row r="1334" spans="1:2" x14ac:dyDescent="0.25">
      <c r="A1334" s="2" t="str">
        <f t="shared" si="20"/>
        <v/>
      </c>
      <c r="B1334" s="3"/>
    </row>
    <row r="1335" spans="1:2" x14ac:dyDescent="0.25">
      <c r="A1335" s="2" t="str">
        <f t="shared" si="20"/>
        <v/>
      </c>
      <c r="B1335" s="3"/>
    </row>
    <row r="1336" spans="1:2" x14ac:dyDescent="0.25">
      <c r="A1336" s="2" t="str">
        <f t="shared" si="20"/>
        <v/>
      </c>
      <c r="B1336" s="3"/>
    </row>
    <row r="1337" spans="1:2" x14ac:dyDescent="0.25">
      <c r="A1337" s="2" t="str">
        <f t="shared" si="20"/>
        <v/>
      </c>
      <c r="B1337" s="3"/>
    </row>
    <row r="1338" spans="1:2" x14ac:dyDescent="0.25">
      <c r="A1338" s="2" t="str">
        <f t="shared" si="20"/>
        <v/>
      </c>
      <c r="B1338" s="3"/>
    </row>
    <row r="1339" spans="1:2" x14ac:dyDescent="0.25">
      <c r="A1339" s="2" t="str">
        <f t="shared" si="20"/>
        <v/>
      </c>
      <c r="B1339" s="3"/>
    </row>
    <row r="1340" spans="1:2" x14ac:dyDescent="0.25">
      <c r="A1340" s="2" t="str">
        <f t="shared" si="20"/>
        <v/>
      </c>
      <c r="B1340" s="3"/>
    </row>
    <row r="1341" spans="1:2" x14ac:dyDescent="0.25">
      <c r="A1341" s="2" t="str">
        <f t="shared" si="20"/>
        <v/>
      </c>
      <c r="B1341" s="3"/>
    </row>
    <row r="1342" spans="1:2" x14ac:dyDescent="0.25">
      <c r="A1342" s="2" t="str">
        <f t="shared" si="20"/>
        <v/>
      </c>
      <c r="B1342" s="3"/>
    </row>
    <row r="1343" spans="1:2" x14ac:dyDescent="0.25">
      <c r="A1343" s="2" t="str">
        <f t="shared" si="20"/>
        <v/>
      </c>
      <c r="B1343" s="3"/>
    </row>
    <row r="1344" spans="1:2" x14ac:dyDescent="0.25">
      <c r="A1344" s="2" t="str">
        <f t="shared" si="20"/>
        <v/>
      </c>
      <c r="B1344" s="3"/>
    </row>
    <row r="1345" spans="1:2" x14ac:dyDescent="0.25">
      <c r="A1345" s="2" t="str">
        <f t="shared" si="20"/>
        <v/>
      </c>
      <c r="B1345" s="3"/>
    </row>
    <row r="1346" spans="1:2" x14ac:dyDescent="0.25">
      <c r="A1346" s="2" t="str">
        <f t="shared" ref="A1346:A1409" si="21">IF(J1346="","",CONCATENATE(J1346," ",I1346))</f>
        <v/>
      </c>
      <c r="B1346" s="3"/>
    </row>
    <row r="1347" spans="1:2" x14ac:dyDescent="0.25">
      <c r="A1347" s="2" t="str">
        <f t="shared" si="21"/>
        <v/>
      </c>
      <c r="B1347" s="3"/>
    </row>
    <row r="1348" spans="1:2" x14ac:dyDescent="0.25">
      <c r="A1348" s="2" t="str">
        <f t="shared" si="21"/>
        <v/>
      </c>
      <c r="B1348" s="3"/>
    </row>
    <row r="1349" spans="1:2" x14ac:dyDescent="0.25">
      <c r="A1349" s="2" t="str">
        <f t="shared" si="21"/>
        <v/>
      </c>
      <c r="B1349" s="3"/>
    </row>
    <row r="1350" spans="1:2" x14ac:dyDescent="0.25">
      <c r="A1350" s="2" t="str">
        <f t="shared" si="21"/>
        <v/>
      </c>
      <c r="B1350" s="3"/>
    </row>
    <row r="1351" spans="1:2" x14ac:dyDescent="0.25">
      <c r="A1351" s="2" t="str">
        <f t="shared" si="21"/>
        <v/>
      </c>
      <c r="B1351" s="3"/>
    </row>
    <row r="1352" spans="1:2" x14ac:dyDescent="0.25">
      <c r="A1352" s="2" t="str">
        <f t="shared" si="21"/>
        <v/>
      </c>
      <c r="B1352" s="3"/>
    </row>
    <row r="1353" spans="1:2" x14ac:dyDescent="0.25">
      <c r="A1353" s="2" t="str">
        <f t="shared" si="21"/>
        <v/>
      </c>
      <c r="B1353" s="3"/>
    </row>
    <row r="1354" spans="1:2" x14ac:dyDescent="0.25">
      <c r="A1354" s="2" t="str">
        <f t="shared" si="21"/>
        <v/>
      </c>
      <c r="B1354" s="3"/>
    </row>
    <row r="1355" spans="1:2" x14ac:dyDescent="0.25">
      <c r="A1355" s="2" t="str">
        <f t="shared" si="21"/>
        <v/>
      </c>
      <c r="B1355" s="3"/>
    </row>
    <row r="1356" spans="1:2" x14ac:dyDescent="0.25">
      <c r="A1356" s="2" t="str">
        <f t="shared" si="21"/>
        <v/>
      </c>
      <c r="B1356" s="3"/>
    </row>
    <row r="1357" spans="1:2" x14ac:dyDescent="0.25">
      <c r="A1357" s="2" t="str">
        <f t="shared" si="21"/>
        <v/>
      </c>
      <c r="B1357" s="3"/>
    </row>
    <row r="1358" spans="1:2" x14ac:dyDescent="0.25">
      <c r="A1358" s="2" t="str">
        <f t="shared" si="21"/>
        <v/>
      </c>
      <c r="B1358" s="3"/>
    </row>
    <row r="1359" spans="1:2" x14ac:dyDescent="0.25">
      <c r="A1359" s="2" t="str">
        <f t="shared" si="21"/>
        <v/>
      </c>
      <c r="B1359" s="3"/>
    </row>
    <row r="1360" spans="1:2" x14ac:dyDescent="0.25">
      <c r="A1360" s="2" t="str">
        <f t="shared" si="21"/>
        <v/>
      </c>
      <c r="B1360" s="3"/>
    </row>
    <row r="1361" spans="1:2" x14ac:dyDescent="0.25">
      <c r="A1361" s="2" t="str">
        <f t="shared" si="21"/>
        <v/>
      </c>
      <c r="B1361" s="3"/>
    </row>
    <row r="1362" spans="1:2" x14ac:dyDescent="0.25">
      <c r="A1362" s="2" t="str">
        <f t="shared" si="21"/>
        <v/>
      </c>
      <c r="B1362" s="3"/>
    </row>
    <row r="1363" spans="1:2" x14ac:dyDescent="0.25">
      <c r="A1363" s="2" t="str">
        <f t="shared" si="21"/>
        <v/>
      </c>
      <c r="B1363" s="3"/>
    </row>
    <row r="1364" spans="1:2" x14ac:dyDescent="0.25">
      <c r="A1364" s="2" t="str">
        <f t="shared" si="21"/>
        <v/>
      </c>
      <c r="B1364" s="3"/>
    </row>
    <row r="1365" spans="1:2" x14ac:dyDescent="0.25">
      <c r="A1365" s="2" t="str">
        <f t="shared" si="21"/>
        <v/>
      </c>
      <c r="B1365" s="3"/>
    </row>
    <row r="1366" spans="1:2" x14ac:dyDescent="0.25">
      <c r="A1366" s="2" t="str">
        <f t="shared" si="21"/>
        <v/>
      </c>
      <c r="B1366" s="3"/>
    </row>
    <row r="1367" spans="1:2" x14ac:dyDescent="0.25">
      <c r="A1367" s="2" t="str">
        <f t="shared" si="21"/>
        <v/>
      </c>
      <c r="B1367" s="3"/>
    </row>
    <row r="1368" spans="1:2" x14ac:dyDescent="0.25">
      <c r="A1368" s="2" t="str">
        <f t="shared" si="21"/>
        <v/>
      </c>
      <c r="B1368" s="3"/>
    </row>
    <row r="1369" spans="1:2" x14ac:dyDescent="0.25">
      <c r="A1369" s="2" t="str">
        <f t="shared" si="21"/>
        <v/>
      </c>
      <c r="B1369" s="3"/>
    </row>
    <row r="1370" spans="1:2" x14ac:dyDescent="0.25">
      <c r="A1370" s="2" t="str">
        <f t="shared" si="21"/>
        <v/>
      </c>
      <c r="B1370" s="3"/>
    </row>
    <row r="1371" spans="1:2" x14ac:dyDescent="0.25">
      <c r="A1371" s="2" t="str">
        <f t="shared" si="21"/>
        <v/>
      </c>
      <c r="B1371" s="3"/>
    </row>
    <row r="1372" spans="1:2" x14ac:dyDescent="0.25">
      <c r="A1372" s="2" t="str">
        <f t="shared" si="21"/>
        <v/>
      </c>
      <c r="B1372" s="3"/>
    </row>
    <row r="1373" spans="1:2" x14ac:dyDescent="0.25">
      <c r="A1373" s="2" t="str">
        <f t="shared" si="21"/>
        <v/>
      </c>
      <c r="B1373" s="3"/>
    </row>
    <row r="1374" spans="1:2" x14ac:dyDescent="0.25">
      <c r="A1374" s="2" t="str">
        <f t="shared" si="21"/>
        <v/>
      </c>
      <c r="B1374" s="3"/>
    </row>
    <row r="1375" spans="1:2" x14ac:dyDescent="0.25">
      <c r="A1375" s="2" t="str">
        <f t="shared" si="21"/>
        <v/>
      </c>
      <c r="B1375" s="3"/>
    </row>
    <row r="1376" spans="1:2" x14ac:dyDescent="0.25">
      <c r="A1376" s="2" t="str">
        <f t="shared" si="21"/>
        <v/>
      </c>
      <c r="B1376" s="3"/>
    </row>
    <row r="1377" spans="1:2" x14ac:dyDescent="0.25">
      <c r="A1377" s="2" t="str">
        <f t="shared" si="21"/>
        <v/>
      </c>
      <c r="B1377" s="3"/>
    </row>
    <row r="1378" spans="1:2" x14ac:dyDescent="0.25">
      <c r="A1378" s="2" t="str">
        <f t="shared" si="21"/>
        <v/>
      </c>
      <c r="B1378" s="3"/>
    </row>
    <row r="1379" spans="1:2" x14ac:dyDescent="0.25">
      <c r="A1379" s="2" t="str">
        <f t="shared" si="21"/>
        <v/>
      </c>
      <c r="B1379" s="3"/>
    </row>
    <row r="1380" spans="1:2" x14ac:dyDescent="0.25">
      <c r="A1380" s="2" t="str">
        <f t="shared" si="21"/>
        <v/>
      </c>
      <c r="B1380" s="3"/>
    </row>
    <row r="1381" spans="1:2" x14ac:dyDescent="0.25">
      <c r="A1381" s="2" t="str">
        <f t="shared" si="21"/>
        <v/>
      </c>
      <c r="B1381" s="3"/>
    </row>
    <row r="1382" spans="1:2" x14ac:dyDescent="0.25">
      <c r="A1382" s="2" t="str">
        <f t="shared" si="21"/>
        <v/>
      </c>
      <c r="B1382" s="3"/>
    </row>
    <row r="1383" spans="1:2" x14ac:dyDescent="0.25">
      <c r="A1383" s="2" t="str">
        <f t="shared" si="21"/>
        <v/>
      </c>
      <c r="B1383" s="3"/>
    </row>
    <row r="1384" spans="1:2" x14ac:dyDescent="0.25">
      <c r="A1384" s="2" t="str">
        <f t="shared" si="21"/>
        <v/>
      </c>
      <c r="B1384" s="3"/>
    </row>
    <row r="1385" spans="1:2" x14ac:dyDescent="0.25">
      <c r="A1385" s="2" t="str">
        <f t="shared" si="21"/>
        <v/>
      </c>
      <c r="B1385" s="3"/>
    </row>
    <row r="1386" spans="1:2" x14ac:dyDescent="0.25">
      <c r="A1386" s="2" t="str">
        <f t="shared" si="21"/>
        <v/>
      </c>
      <c r="B1386" s="3"/>
    </row>
    <row r="1387" spans="1:2" x14ac:dyDescent="0.25">
      <c r="A1387" s="2" t="str">
        <f t="shared" si="21"/>
        <v/>
      </c>
      <c r="B1387" s="3"/>
    </row>
    <row r="1388" spans="1:2" x14ac:dyDescent="0.25">
      <c r="A1388" s="2" t="str">
        <f t="shared" si="21"/>
        <v/>
      </c>
      <c r="B1388" s="3"/>
    </row>
    <row r="1389" spans="1:2" x14ac:dyDescent="0.25">
      <c r="A1389" s="2" t="str">
        <f t="shared" si="21"/>
        <v/>
      </c>
      <c r="B1389" s="3"/>
    </row>
    <row r="1390" spans="1:2" x14ac:dyDescent="0.25">
      <c r="A1390" s="2" t="str">
        <f t="shared" si="21"/>
        <v/>
      </c>
      <c r="B1390" s="3"/>
    </row>
    <row r="1391" spans="1:2" x14ac:dyDescent="0.25">
      <c r="A1391" s="2" t="str">
        <f t="shared" si="21"/>
        <v/>
      </c>
      <c r="B1391" s="3"/>
    </row>
    <row r="1392" spans="1:2" x14ac:dyDescent="0.25">
      <c r="A1392" s="2" t="str">
        <f t="shared" si="21"/>
        <v/>
      </c>
      <c r="B1392" s="3"/>
    </row>
    <row r="1393" spans="1:2" x14ac:dyDescent="0.25">
      <c r="A1393" s="2" t="str">
        <f t="shared" si="21"/>
        <v/>
      </c>
      <c r="B1393" s="3"/>
    </row>
    <row r="1394" spans="1:2" x14ac:dyDescent="0.25">
      <c r="A1394" s="2" t="str">
        <f t="shared" si="21"/>
        <v/>
      </c>
      <c r="B1394" s="3"/>
    </row>
    <row r="1395" spans="1:2" x14ac:dyDescent="0.25">
      <c r="A1395" s="2" t="str">
        <f t="shared" si="21"/>
        <v/>
      </c>
      <c r="B1395" s="3"/>
    </row>
    <row r="1396" spans="1:2" x14ac:dyDescent="0.25">
      <c r="A1396" s="2" t="str">
        <f t="shared" si="21"/>
        <v/>
      </c>
      <c r="B1396" s="3"/>
    </row>
    <row r="1397" spans="1:2" x14ac:dyDescent="0.25">
      <c r="A1397" s="2" t="str">
        <f t="shared" si="21"/>
        <v/>
      </c>
      <c r="B1397" s="3"/>
    </row>
    <row r="1398" spans="1:2" x14ac:dyDescent="0.25">
      <c r="A1398" s="2" t="str">
        <f t="shared" si="21"/>
        <v/>
      </c>
      <c r="B1398" s="3"/>
    </row>
    <row r="1399" spans="1:2" x14ac:dyDescent="0.25">
      <c r="A1399" s="2" t="str">
        <f t="shared" si="21"/>
        <v/>
      </c>
      <c r="B1399" s="3"/>
    </row>
    <row r="1400" spans="1:2" x14ac:dyDescent="0.25">
      <c r="A1400" s="2" t="str">
        <f t="shared" si="21"/>
        <v/>
      </c>
      <c r="B1400" s="3"/>
    </row>
    <row r="1401" spans="1:2" x14ac:dyDescent="0.25">
      <c r="A1401" s="2" t="str">
        <f t="shared" si="21"/>
        <v/>
      </c>
      <c r="B1401" s="3"/>
    </row>
    <row r="1402" spans="1:2" x14ac:dyDescent="0.25">
      <c r="A1402" s="2" t="str">
        <f t="shared" si="21"/>
        <v/>
      </c>
      <c r="B1402" s="3"/>
    </row>
    <row r="1403" spans="1:2" x14ac:dyDescent="0.25">
      <c r="A1403" s="2" t="str">
        <f t="shared" si="21"/>
        <v/>
      </c>
      <c r="B1403" s="3"/>
    </row>
    <row r="1404" spans="1:2" x14ac:dyDescent="0.25">
      <c r="A1404" s="2" t="str">
        <f t="shared" si="21"/>
        <v/>
      </c>
      <c r="B1404" s="3"/>
    </row>
    <row r="1405" spans="1:2" x14ac:dyDescent="0.25">
      <c r="A1405" s="2" t="str">
        <f t="shared" si="21"/>
        <v/>
      </c>
      <c r="B1405" s="3"/>
    </row>
    <row r="1406" spans="1:2" x14ac:dyDescent="0.25">
      <c r="A1406" s="2" t="str">
        <f t="shared" si="21"/>
        <v/>
      </c>
      <c r="B1406" s="3"/>
    </row>
    <row r="1407" spans="1:2" x14ac:dyDescent="0.25">
      <c r="A1407" s="2" t="str">
        <f t="shared" si="21"/>
        <v/>
      </c>
      <c r="B1407" s="3"/>
    </row>
    <row r="1408" spans="1:2" x14ac:dyDescent="0.25">
      <c r="A1408" s="2" t="str">
        <f t="shared" si="21"/>
        <v/>
      </c>
      <c r="B1408" s="3"/>
    </row>
    <row r="1409" spans="1:2" x14ac:dyDescent="0.25">
      <c r="A1409" s="2" t="str">
        <f t="shared" si="21"/>
        <v/>
      </c>
      <c r="B1409" s="3"/>
    </row>
    <row r="1410" spans="1:2" x14ac:dyDescent="0.25">
      <c r="A1410" s="2" t="str">
        <f t="shared" ref="A1410:A1473" si="22">IF(J1410="","",CONCATENATE(J1410," ",I1410))</f>
        <v/>
      </c>
      <c r="B1410" s="3"/>
    </row>
    <row r="1411" spans="1:2" x14ac:dyDescent="0.25">
      <c r="A1411" s="2" t="str">
        <f t="shared" si="22"/>
        <v/>
      </c>
      <c r="B1411" s="3"/>
    </row>
    <row r="1412" spans="1:2" x14ac:dyDescent="0.25">
      <c r="A1412" s="2" t="str">
        <f t="shared" si="22"/>
        <v/>
      </c>
      <c r="B1412" s="3"/>
    </row>
    <row r="1413" spans="1:2" x14ac:dyDescent="0.25">
      <c r="A1413" s="2" t="str">
        <f t="shared" si="22"/>
        <v/>
      </c>
      <c r="B1413" s="3"/>
    </row>
    <row r="1414" spans="1:2" x14ac:dyDescent="0.25">
      <c r="A1414" s="2" t="str">
        <f t="shared" si="22"/>
        <v/>
      </c>
      <c r="B1414" s="3"/>
    </row>
    <row r="1415" spans="1:2" x14ac:dyDescent="0.25">
      <c r="A1415" s="2" t="str">
        <f t="shared" si="22"/>
        <v/>
      </c>
      <c r="B1415" s="3"/>
    </row>
    <row r="1416" spans="1:2" x14ac:dyDescent="0.25">
      <c r="A1416" s="2" t="str">
        <f t="shared" si="22"/>
        <v/>
      </c>
      <c r="B1416" s="3"/>
    </row>
    <row r="1417" spans="1:2" x14ac:dyDescent="0.25">
      <c r="A1417" s="2" t="str">
        <f t="shared" si="22"/>
        <v/>
      </c>
      <c r="B1417" s="3"/>
    </row>
    <row r="1418" spans="1:2" x14ac:dyDescent="0.25">
      <c r="A1418" s="2" t="str">
        <f t="shared" si="22"/>
        <v/>
      </c>
      <c r="B1418" s="3"/>
    </row>
    <row r="1419" spans="1:2" x14ac:dyDescent="0.25">
      <c r="A1419" s="2" t="str">
        <f t="shared" si="22"/>
        <v/>
      </c>
      <c r="B1419" s="3"/>
    </row>
    <row r="1420" spans="1:2" x14ac:dyDescent="0.25">
      <c r="A1420" s="2" t="str">
        <f t="shared" si="22"/>
        <v/>
      </c>
      <c r="B1420" s="3"/>
    </row>
    <row r="1421" spans="1:2" x14ac:dyDescent="0.25">
      <c r="A1421" s="2" t="str">
        <f t="shared" si="22"/>
        <v/>
      </c>
      <c r="B1421" s="3"/>
    </row>
    <row r="1422" spans="1:2" x14ac:dyDescent="0.25">
      <c r="A1422" s="2" t="str">
        <f t="shared" si="22"/>
        <v/>
      </c>
      <c r="B1422" s="3"/>
    </row>
    <row r="1423" spans="1:2" x14ac:dyDescent="0.25">
      <c r="A1423" s="2" t="str">
        <f t="shared" si="22"/>
        <v/>
      </c>
      <c r="B1423" s="3"/>
    </row>
    <row r="1424" spans="1:2" x14ac:dyDescent="0.25">
      <c r="A1424" s="2" t="str">
        <f t="shared" si="22"/>
        <v/>
      </c>
      <c r="B1424" s="3"/>
    </row>
    <row r="1425" spans="1:2" x14ac:dyDescent="0.25">
      <c r="A1425" s="2" t="str">
        <f t="shared" si="22"/>
        <v/>
      </c>
      <c r="B1425" s="3"/>
    </row>
    <row r="1426" spans="1:2" x14ac:dyDescent="0.25">
      <c r="A1426" s="2" t="str">
        <f t="shared" si="22"/>
        <v/>
      </c>
      <c r="B1426" s="3"/>
    </row>
    <row r="1427" spans="1:2" x14ac:dyDescent="0.25">
      <c r="A1427" s="2" t="str">
        <f t="shared" si="22"/>
        <v/>
      </c>
      <c r="B1427" s="3"/>
    </row>
    <row r="1428" spans="1:2" x14ac:dyDescent="0.25">
      <c r="A1428" s="2" t="str">
        <f t="shared" si="22"/>
        <v/>
      </c>
      <c r="B1428" s="3"/>
    </row>
    <row r="1429" spans="1:2" x14ac:dyDescent="0.25">
      <c r="A1429" s="2" t="str">
        <f t="shared" si="22"/>
        <v/>
      </c>
      <c r="B1429" s="3"/>
    </row>
    <row r="1430" spans="1:2" x14ac:dyDescent="0.25">
      <c r="A1430" s="2" t="str">
        <f t="shared" si="22"/>
        <v/>
      </c>
      <c r="B1430" s="3"/>
    </row>
    <row r="1431" spans="1:2" x14ac:dyDescent="0.25">
      <c r="A1431" s="2" t="str">
        <f t="shared" si="22"/>
        <v/>
      </c>
      <c r="B1431" s="3"/>
    </row>
    <row r="1432" spans="1:2" x14ac:dyDescent="0.25">
      <c r="A1432" s="2" t="str">
        <f t="shared" si="22"/>
        <v/>
      </c>
      <c r="B1432" s="3"/>
    </row>
    <row r="1433" spans="1:2" x14ac:dyDescent="0.25">
      <c r="A1433" s="2" t="str">
        <f t="shared" si="22"/>
        <v/>
      </c>
      <c r="B1433" s="3"/>
    </row>
    <row r="1434" spans="1:2" x14ac:dyDescent="0.25">
      <c r="A1434" s="2" t="str">
        <f t="shared" si="22"/>
        <v/>
      </c>
      <c r="B1434" s="3"/>
    </row>
    <row r="1435" spans="1:2" x14ac:dyDescent="0.25">
      <c r="A1435" s="2" t="str">
        <f t="shared" si="22"/>
        <v/>
      </c>
      <c r="B1435" s="3"/>
    </row>
    <row r="1436" spans="1:2" x14ac:dyDescent="0.25">
      <c r="A1436" s="2" t="str">
        <f t="shared" si="22"/>
        <v/>
      </c>
      <c r="B1436" s="3"/>
    </row>
    <row r="1437" spans="1:2" x14ac:dyDescent="0.25">
      <c r="A1437" s="2" t="str">
        <f t="shared" si="22"/>
        <v/>
      </c>
      <c r="B1437" s="3"/>
    </row>
    <row r="1438" spans="1:2" x14ac:dyDescent="0.25">
      <c r="A1438" s="2" t="str">
        <f t="shared" si="22"/>
        <v/>
      </c>
      <c r="B1438" s="3"/>
    </row>
    <row r="1439" spans="1:2" x14ac:dyDescent="0.25">
      <c r="A1439" s="2" t="str">
        <f t="shared" si="22"/>
        <v/>
      </c>
      <c r="B1439" s="3"/>
    </row>
    <row r="1440" spans="1:2" x14ac:dyDescent="0.25">
      <c r="A1440" s="2" t="str">
        <f t="shared" si="22"/>
        <v/>
      </c>
      <c r="B1440" s="3"/>
    </row>
    <row r="1441" spans="1:2" x14ac:dyDescent="0.25">
      <c r="A1441" s="2" t="str">
        <f t="shared" si="22"/>
        <v/>
      </c>
      <c r="B1441" s="3"/>
    </row>
    <row r="1442" spans="1:2" x14ac:dyDescent="0.25">
      <c r="A1442" s="2" t="str">
        <f t="shared" si="22"/>
        <v/>
      </c>
      <c r="B1442" s="3"/>
    </row>
    <row r="1443" spans="1:2" x14ac:dyDescent="0.25">
      <c r="A1443" s="2" t="str">
        <f t="shared" si="22"/>
        <v/>
      </c>
      <c r="B1443" s="3"/>
    </row>
    <row r="1444" spans="1:2" x14ac:dyDescent="0.25">
      <c r="A1444" s="2" t="str">
        <f t="shared" si="22"/>
        <v/>
      </c>
      <c r="B1444" s="3"/>
    </row>
    <row r="1445" spans="1:2" x14ac:dyDescent="0.25">
      <c r="A1445" s="2" t="str">
        <f t="shared" si="22"/>
        <v/>
      </c>
      <c r="B1445" s="3"/>
    </row>
    <row r="1446" spans="1:2" x14ac:dyDescent="0.25">
      <c r="A1446" s="2" t="str">
        <f t="shared" si="22"/>
        <v/>
      </c>
      <c r="B1446" s="3"/>
    </row>
    <row r="1447" spans="1:2" x14ac:dyDescent="0.25">
      <c r="A1447" s="2" t="str">
        <f t="shared" si="22"/>
        <v/>
      </c>
      <c r="B1447" s="3"/>
    </row>
    <row r="1448" spans="1:2" x14ac:dyDescent="0.25">
      <c r="A1448" s="2" t="str">
        <f t="shared" si="22"/>
        <v/>
      </c>
      <c r="B1448" s="3"/>
    </row>
    <row r="1449" spans="1:2" x14ac:dyDescent="0.25">
      <c r="A1449" s="2" t="str">
        <f t="shared" si="22"/>
        <v/>
      </c>
      <c r="B1449" s="3"/>
    </row>
    <row r="1450" spans="1:2" x14ac:dyDescent="0.25">
      <c r="A1450" s="2" t="str">
        <f t="shared" si="22"/>
        <v/>
      </c>
      <c r="B1450" s="3"/>
    </row>
    <row r="1451" spans="1:2" x14ac:dyDescent="0.25">
      <c r="A1451" s="2" t="str">
        <f t="shared" si="22"/>
        <v/>
      </c>
      <c r="B1451" s="3"/>
    </row>
    <row r="1452" spans="1:2" x14ac:dyDescent="0.25">
      <c r="A1452" s="2" t="str">
        <f t="shared" si="22"/>
        <v/>
      </c>
      <c r="B1452" s="3"/>
    </row>
    <row r="1453" spans="1:2" x14ac:dyDescent="0.25">
      <c r="A1453" s="2" t="str">
        <f t="shared" si="22"/>
        <v/>
      </c>
      <c r="B1453" s="3"/>
    </row>
    <row r="1454" spans="1:2" x14ac:dyDescent="0.25">
      <c r="A1454" s="2" t="str">
        <f t="shared" si="22"/>
        <v/>
      </c>
      <c r="B1454" s="3"/>
    </row>
    <row r="1455" spans="1:2" x14ac:dyDescent="0.25">
      <c r="A1455" s="2" t="str">
        <f t="shared" si="22"/>
        <v/>
      </c>
      <c r="B1455" s="3"/>
    </row>
    <row r="1456" spans="1:2" x14ac:dyDescent="0.25">
      <c r="A1456" s="2" t="str">
        <f t="shared" si="22"/>
        <v/>
      </c>
      <c r="B1456" s="3"/>
    </row>
    <row r="1457" spans="1:2" x14ac:dyDescent="0.25">
      <c r="A1457" s="2" t="str">
        <f t="shared" si="22"/>
        <v/>
      </c>
      <c r="B1457" s="3"/>
    </row>
    <row r="1458" spans="1:2" x14ac:dyDescent="0.25">
      <c r="A1458" s="2" t="str">
        <f t="shared" si="22"/>
        <v/>
      </c>
      <c r="B1458" s="3"/>
    </row>
    <row r="1459" spans="1:2" x14ac:dyDescent="0.25">
      <c r="A1459" s="2" t="str">
        <f t="shared" si="22"/>
        <v/>
      </c>
      <c r="B1459" s="3"/>
    </row>
    <row r="1460" spans="1:2" x14ac:dyDescent="0.25">
      <c r="A1460" s="2" t="str">
        <f t="shared" si="22"/>
        <v/>
      </c>
      <c r="B1460" s="3"/>
    </row>
    <row r="1461" spans="1:2" x14ac:dyDescent="0.25">
      <c r="A1461" s="2" t="str">
        <f t="shared" si="22"/>
        <v/>
      </c>
      <c r="B1461" s="3"/>
    </row>
    <row r="1462" spans="1:2" x14ac:dyDescent="0.25">
      <c r="A1462" s="2" t="str">
        <f t="shared" si="22"/>
        <v/>
      </c>
      <c r="B1462" s="3"/>
    </row>
    <row r="1463" spans="1:2" x14ac:dyDescent="0.25">
      <c r="A1463" s="2" t="str">
        <f t="shared" si="22"/>
        <v/>
      </c>
      <c r="B1463" s="3"/>
    </row>
    <row r="1464" spans="1:2" x14ac:dyDescent="0.25">
      <c r="A1464" s="2" t="str">
        <f t="shared" si="22"/>
        <v/>
      </c>
      <c r="B1464" s="3"/>
    </row>
    <row r="1465" spans="1:2" x14ac:dyDescent="0.25">
      <c r="A1465" s="2" t="str">
        <f t="shared" si="22"/>
        <v/>
      </c>
      <c r="B1465" s="3"/>
    </row>
    <row r="1466" spans="1:2" x14ac:dyDescent="0.25">
      <c r="A1466" s="2" t="str">
        <f t="shared" si="22"/>
        <v/>
      </c>
      <c r="B1466" s="3"/>
    </row>
    <row r="1467" spans="1:2" x14ac:dyDescent="0.25">
      <c r="A1467" s="2" t="str">
        <f t="shared" si="22"/>
        <v/>
      </c>
      <c r="B1467" s="3"/>
    </row>
    <row r="1468" spans="1:2" x14ac:dyDescent="0.25">
      <c r="A1468" s="2" t="str">
        <f t="shared" si="22"/>
        <v/>
      </c>
      <c r="B1468" s="3"/>
    </row>
    <row r="1469" spans="1:2" x14ac:dyDescent="0.25">
      <c r="A1469" s="2" t="str">
        <f t="shared" si="22"/>
        <v/>
      </c>
      <c r="B1469" s="3"/>
    </row>
    <row r="1470" spans="1:2" x14ac:dyDescent="0.25">
      <c r="A1470" s="2" t="str">
        <f t="shared" si="22"/>
        <v/>
      </c>
      <c r="B1470" s="3"/>
    </row>
    <row r="1471" spans="1:2" x14ac:dyDescent="0.25">
      <c r="A1471" s="2" t="str">
        <f t="shared" si="22"/>
        <v/>
      </c>
      <c r="B1471" s="3"/>
    </row>
    <row r="1472" spans="1:2" x14ac:dyDescent="0.25">
      <c r="A1472" s="2" t="str">
        <f t="shared" si="22"/>
        <v/>
      </c>
      <c r="B1472" s="3"/>
    </row>
    <row r="1473" spans="1:2" x14ac:dyDescent="0.25">
      <c r="A1473" s="2" t="str">
        <f t="shared" si="22"/>
        <v/>
      </c>
      <c r="B1473" s="3"/>
    </row>
    <row r="1474" spans="1:2" x14ac:dyDescent="0.25">
      <c r="A1474" s="2" t="str">
        <f t="shared" ref="A1474:A1537" si="23">IF(J1474="","",CONCATENATE(J1474," ",I1474))</f>
        <v/>
      </c>
      <c r="B1474" s="3"/>
    </row>
    <row r="1475" spans="1:2" x14ac:dyDescent="0.25">
      <c r="A1475" s="2" t="str">
        <f t="shared" si="23"/>
        <v/>
      </c>
      <c r="B1475" s="3"/>
    </row>
    <row r="1476" spans="1:2" x14ac:dyDescent="0.25">
      <c r="A1476" s="2" t="str">
        <f t="shared" si="23"/>
        <v/>
      </c>
      <c r="B1476" s="3"/>
    </row>
    <row r="1477" spans="1:2" x14ac:dyDescent="0.25">
      <c r="A1477" s="2" t="str">
        <f t="shared" si="23"/>
        <v/>
      </c>
      <c r="B1477" s="3"/>
    </row>
    <row r="1478" spans="1:2" x14ac:dyDescent="0.25">
      <c r="A1478" s="2" t="str">
        <f t="shared" si="23"/>
        <v/>
      </c>
      <c r="B1478" s="3"/>
    </row>
    <row r="1479" spans="1:2" x14ac:dyDescent="0.25">
      <c r="A1479" s="2" t="str">
        <f t="shared" si="23"/>
        <v/>
      </c>
      <c r="B1479" s="3"/>
    </row>
    <row r="1480" spans="1:2" x14ac:dyDescent="0.25">
      <c r="A1480" s="2" t="str">
        <f t="shared" si="23"/>
        <v/>
      </c>
      <c r="B1480" s="3"/>
    </row>
    <row r="1481" spans="1:2" x14ac:dyDescent="0.25">
      <c r="A1481" s="2" t="str">
        <f t="shared" si="23"/>
        <v/>
      </c>
      <c r="B1481" s="3"/>
    </row>
    <row r="1482" spans="1:2" x14ac:dyDescent="0.25">
      <c r="A1482" s="2" t="str">
        <f t="shared" si="23"/>
        <v/>
      </c>
      <c r="B1482" s="3"/>
    </row>
    <row r="1483" spans="1:2" x14ac:dyDescent="0.25">
      <c r="A1483" s="2" t="str">
        <f t="shared" si="23"/>
        <v/>
      </c>
      <c r="B1483" s="3"/>
    </row>
    <row r="1484" spans="1:2" x14ac:dyDescent="0.25">
      <c r="A1484" s="2" t="str">
        <f t="shared" si="23"/>
        <v/>
      </c>
      <c r="B1484" s="3"/>
    </row>
    <row r="1485" spans="1:2" x14ac:dyDescent="0.25">
      <c r="A1485" s="2" t="str">
        <f t="shared" si="23"/>
        <v/>
      </c>
      <c r="B1485" s="3"/>
    </row>
    <row r="1486" spans="1:2" x14ac:dyDescent="0.25">
      <c r="A1486" s="2" t="str">
        <f t="shared" si="23"/>
        <v/>
      </c>
      <c r="B1486" s="3"/>
    </row>
    <row r="1487" spans="1:2" x14ac:dyDescent="0.25">
      <c r="A1487" s="2" t="str">
        <f t="shared" si="23"/>
        <v/>
      </c>
      <c r="B1487" s="3"/>
    </row>
    <row r="1488" spans="1:2" x14ac:dyDescent="0.25">
      <c r="A1488" s="2" t="str">
        <f t="shared" si="23"/>
        <v/>
      </c>
      <c r="B1488" s="3"/>
    </row>
    <row r="1489" spans="1:2" x14ac:dyDescent="0.25">
      <c r="A1489" s="2" t="str">
        <f t="shared" si="23"/>
        <v/>
      </c>
      <c r="B1489" s="3"/>
    </row>
    <row r="1490" spans="1:2" x14ac:dyDescent="0.25">
      <c r="A1490" s="2" t="str">
        <f t="shared" si="23"/>
        <v/>
      </c>
      <c r="B1490" s="3"/>
    </row>
    <row r="1491" spans="1:2" x14ac:dyDescent="0.25">
      <c r="A1491" s="2" t="str">
        <f t="shared" si="23"/>
        <v/>
      </c>
      <c r="B1491" s="3"/>
    </row>
    <row r="1492" spans="1:2" x14ac:dyDescent="0.25">
      <c r="A1492" s="2" t="str">
        <f t="shared" si="23"/>
        <v/>
      </c>
      <c r="B1492" s="3"/>
    </row>
    <row r="1493" spans="1:2" x14ac:dyDescent="0.25">
      <c r="A1493" s="2" t="str">
        <f t="shared" si="23"/>
        <v/>
      </c>
      <c r="B1493" s="3"/>
    </row>
    <row r="1494" spans="1:2" x14ac:dyDescent="0.25">
      <c r="A1494" s="2" t="str">
        <f t="shared" si="23"/>
        <v/>
      </c>
      <c r="B1494" s="3"/>
    </row>
    <row r="1495" spans="1:2" x14ac:dyDescent="0.25">
      <c r="A1495" s="2" t="str">
        <f t="shared" si="23"/>
        <v/>
      </c>
      <c r="B1495" s="3"/>
    </row>
    <row r="1496" spans="1:2" x14ac:dyDescent="0.25">
      <c r="A1496" s="2" t="str">
        <f t="shared" si="23"/>
        <v/>
      </c>
      <c r="B1496" s="3"/>
    </row>
    <row r="1497" spans="1:2" x14ac:dyDescent="0.25">
      <c r="A1497" s="2" t="str">
        <f t="shared" si="23"/>
        <v/>
      </c>
      <c r="B1497" s="3"/>
    </row>
    <row r="1498" spans="1:2" x14ac:dyDescent="0.25">
      <c r="A1498" s="2" t="str">
        <f t="shared" si="23"/>
        <v/>
      </c>
      <c r="B1498" s="3"/>
    </row>
    <row r="1499" spans="1:2" x14ac:dyDescent="0.25">
      <c r="A1499" s="2" t="str">
        <f t="shared" si="23"/>
        <v/>
      </c>
      <c r="B1499" s="3"/>
    </row>
    <row r="1500" spans="1:2" x14ac:dyDescent="0.25">
      <c r="A1500" s="2" t="str">
        <f t="shared" si="23"/>
        <v/>
      </c>
      <c r="B1500" s="3"/>
    </row>
    <row r="1501" spans="1:2" x14ac:dyDescent="0.25">
      <c r="A1501" s="2" t="str">
        <f t="shared" si="23"/>
        <v/>
      </c>
      <c r="B1501" s="3"/>
    </row>
    <row r="1502" spans="1:2" x14ac:dyDescent="0.25">
      <c r="A1502" s="2" t="str">
        <f t="shared" si="23"/>
        <v/>
      </c>
      <c r="B1502" s="3"/>
    </row>
    <row r="1503" spans="1:2" x14ac:dyDescent="0.25">
      <c r="A1503" s="2" t="str">
        <f t="shared" si="23"/>
        <v/>
      </c>
      <c r="B1503" s="3"/>
    </row>
    <row r="1504" spans="1:2" x14ac:dyDescent="0.25">
      <c r="A1504" s="2" t="str">
        <f t="shared" si="23"/>
        <v/>
      </c>
      <c r="B1504" s="3"/>
    </row>
    <row r="1505" spans="1:2" x14ac:dyDescent="0.25">
      <c r="A1505" s="2" t="str">
        <f t="shared" si="23"/>
        <v/>
      </c>
      <c r="B1505" s="3"/>
    </row>
    <row r="1506" spans="1:2" x14ac:dyDescent="0.25">
      <c r="A1506" s="2" t="str">
        <f t="shared" si="23"/>
        <v/>
      </c>
      <c r="B1506" s="3"/>
    </row>
    <row r="1507" spans="1:2" x14ac:dyDescent="0.25">
      <c r="A1507" s="2" t="str">
        <f t="shared" si="23"/>
        <v/>
      </c>
      <c r="B1507" s="3"/>
    </row>
    <row r="1508" spans="1:2" x14ac:dyDescent="0.25">
      <c r="A1508" s="2" t="str">
        <f t="shared" si="23"/>
        <v/>
      </c>
      <c r="B1508" s="3"/>
    </row>
    <row r="1509" spans="1:2" x14ac:dyDescent="0.25">
      <c r="A1509" s="2" t="str">
        <f t="shared" si="23"/>
        <v/>
      </c>
      <c r="B1509" s="3"/>
    </row>
    <row r="1510" spans="1:2" x14ac:dyDescent="0.25">
      <c r="A1510" s="2" t="str">
        <f t="shared" si="23"/>
        <v/>
      </c>
      <c r="B1510" s="3"/>
    </row>
    <row r="1511" spans="1:2" x14ac:dyDescent="0.25">
      <c r="A1511" s="2" t="str">
        <f t="shared" si="23"/>
        <v/>
      </c>
      <c r="B1511" s="3"/>
    </row>
    <row r="1512" spans="1:2" x14ac:dyDescent="0.25">
      <c r="A1512" s="2" t="str">
        <f t="shared" si="23"/>
        <v/>
      </c>
      <c r="B1512" s="3"/>
    </row>
    <row r="1513" spans="1:2" x14ac:dyDescent="0.25">
      <c r="A1513" s="2" t="str">
        <f t="shared" si="23"/>
        <v/>
      </c>
      <c r="B1513" s="3"/>
    </row>
    <row r="1514" spans="1:2" x14ac:dyDescent="0.25">
      <c r="A1514" s="2" t="str">
        <f t="shared" si="23"/>
        <v/>
      </c>
      <c r="B1514" s="3"/>
    </row>
    <row r="1515" spans="1:2" x14ac:dyDescent="0.25">
      <c r="A1515" s="2" t="str">
        <f t="shared" si="23"/>
        <v/>
      </c>
      <c r="B1515" s="3"/>
    </row>
    <row r="1516" spans="1:2" x14ac:dyDescent="0.25">
      <c r="A1516" s="2" t="str">
        <f t="shared" si="23"/>
        <v/>
      </c>
      <c r="B1516" s="3"/>
    </row>
    <row r="1517" spans="1:2" x14ac:dyDescent="0.25">
      <c r="A1517" s="2" t="str">
        <f t="shared" si="23"/>
        <v/>
      </c>
      <c r="B1517" s="3"/>
    </row>
    <row r="1518" spans="1:2" x14ac:dyDescent="0.25">
      <c r="A1518" s="2" t="str">
        <f t="shared" si="23"/>
        <v/>
      </c>
      <c r="B1518" s="3"/>
    </row>
    <row r="1519" spans="1:2" x14ac:dyDescent="0.25">
      <c r="A1519" s="2" t="str">
        <f t="shared" si="23"/>
        <v/>
      </c>
      <c r="B1519" s="3"/>
    </row>
    <row r="1520" spans="1:2" x14ac:dyDescent="0.25">
      <c r="A1520" s="2" t="str">
        <f t="shared" si="23"/>
        <v/>
      </c>
      <c r="B1520" s="3"/>
    </row>
    <row r="1521" spans="1:2" x14ac:dyDescent="0.25">
      <c r="A1521" s="2" t="str">
        <f t="shared" si="23"/>
        <v/>
      </c>
      <c r="B1521" s="3"/>
    </row>
    <row r="1522" spans="1:2" x14ac:dyDescent="0.25">
      <c r="A1522" s="2" t="str">
        <f t="shared" si="23"/>
        <v/>
      </c>
      <c r="B1522" s="3"/>
    </row>
    <row r="1523" spans="1:2" x14ac:dyDescent="0.25">
      <c r="A1523" s="2" t="str">
        <f t="shared" si="23"/>
        <v/>
      </c>
      <c r="B1523" s="3"/>
    </row>
    <row r="1524" spans="1:2" x14ac:dyDescent="0.25">
      <c r="A1524" s="2" t="str">
        <f t="shared" si="23"/>
        <v/>
      </c>
      <c r="B1524" s="3"/>
    </row>
    <row r="1525" spans="1:2" x14ac:dyDescent="0.25">
      <c r="A1525" s="2" t="str">
        <f t="shared" si="23"/>
        <v/>
      </c>
      <c r="B1525" s="3"/>
    </row>
    <row r="1526" spans="1:2" x14ac:dyDescent="0.25">
      <c r="A1526" s="2" t="str">
        <f t="shared" si="23"/>
        <v/>
      </c>
      <c r="B1526" s="3"/>
    </row>
    <row r="1527" spans="1:2" x14ac:dyDescent="0.25">
      <c r="A1527" s="2" t="str">
        <f t="shared" si="23"/>
        <v/>
      </c>
      <c r="B1527" s="3"/>
    </row>
    <row r="1528" spans="1:2" x14ac:dyDescent="0.25">
      <c r="A1528" s="2" t="str">
        <f t="shared" si="23"/>
        <v/>
      </c>
      <c r="B1528" s="3"/>
    </row>
    <row r="1529" spans="1:2" x14ac:dyDescent="0.25">
      <c r="A1529" s="2" t="str">
        <f t="shared" si="23"/>
        <v/>
      </c>
      <c r="B1529" s="3"/>
    </row>
    <row r="1530" spans="1:2" x14ac:dyDescent="0.25">
      <c r="A1530" s="2" t="str">
        <f t="shared" si="23"/>
        <v/>
      </c>
      <c r="B1530" s="3"/>
    </row>
    <row r="1531" spans="1:2" x14ac:dyDescent="0.25">
      <c r="A1531" s="2" t="str">
        <f t="shared" si="23"/>
        <v/>
      </c>
      <c r="B1531" s="3"/>
    </row>
    <row r="1532" spans="1:2" x14ac:dyDescent="0.25">
      <c r="A1532" s="2" t="str">
        <f t="shared" si="23"/>
        <v/>
      </c>
      <c r="B1532" s="3"/>
    </row>
    <row r="1533" spans="1:2" x14ac:dyDescent="0.25">
      <c r="A1533" s="2" t="str">
        <f t="shared" si="23"/>
        <v/>
      </c>
      <c r="B1533" s="3"/>
    </row>
    <row r="1534" spans="1:2" x14ac:dyDescent="0.25">
      <c r="A1534" s="2" t="str">
        <f t="shared" si="23"/>
        <v/>
      </c>
      <c r="B1534" s="3"/>
    </row>
    <row r="1535" spans="1:2" x14ac:dyDescent="0.25">
      <c r="A1535" s="2" t="str">
        <f t="shared" si="23"/>
        <v/>
      </c>
      <c r="B1535" s="3"/>
    </row>
    <row r="1536" spans="1:2" x14ac:dyDescent="0.25">
      <c r="A1536" s="2" t="str">
        <f t="shared" si="23"/>
        <v/>
      </c>
      <c r="B1536" s="3"/>
    </row>
    <row r="1537" spans="1:2" x14ac:dyDescent="0.25">
      <c r="A1537" s="2" t="str">
        <f t="shared" si="23"/>
        <v/>
      </c>
      <c r="B1537" s="3"/>
    </row>
    <row r="1538" spans="1:2" x14ac:dyDescent="0.25">
      <c r="A1538" s="2" t="str">
        <f t="shared" ref="A1538:A1601" si="24">IF(J1538="","",CONCATENATE(J1538," ",I1538))</f>
        <v/>
      </c>
      <c r="B1538" s="3"/>
    </row>
    <row r="1539" spans="1:2" x14ac:dyDescent="0.25">
      <c r="A1539" s="2" t="str">
        <f t="shared" si="24"/>
        <v/>
      </c>
      <c r="B1539" s="3"/>
    </row>
    <row r="1540" spans="1:2" x14ac:dyDescent="0.25">
      <c r="A1540" s="2" t="str">
        <f t="shared" si="24"/>
        <v/>
      </c>
      <c r="B1540" s="3"/>
    </row>
    <row r="1541" spans="1:2" x14ac:dyDescent="0.25">
      <c r="A1541" s="2" t="str">
        <f t="shared" si="24"/>
        <v/>
      </c>
      <c r="B1541" s="3"/>
    </row>
    <row r="1542" spans="1:2" x14ac:dyDescent="0.25">
      <c r="A1542" s="2" t="str">
        <f t="shared" si="24"/>
        <v/>
      </c>
      <c r="B1542" s="3"/>
    </row>
    <row r="1543" spans="1:2" x14ac:dyDescent="0.25">
      <c r="A1543" s="2" t="str">
        <f t="shared" si="24"/>
        <v/>
      </c>
      <c r="B1543" s="3"/>
    </row>
    <row r="1544" spans="1:2" x14ac:dyDescent="0.25">
      <c r="A1544" s="2" t="str">
        <f t="shared" si="24"/>
        <v/>
      </c>
      <c r="B1544" s="3"/>
    </row>
    <row r="1545" spans="1:2" x14ac:dyDescent="0.25">
      <c r="A1545" s="2" t="str">
        <f t="shared" si="24"/>
        <v/>
      </c>
      <c r="B1545" s="3"/>
    </row>
    <row r="1546" spans="1:2" x14ac:dyDescent="0.25">
      <c r="A1546" s="2" t="str">
        <f t="shared" si="24"/>
        <v/>
      </c>
      <c r="B1546" s="3"/>
    </row>
    <row r="1547" spans="1:2" x14ac:dyDescent="0.25">
      <c r="A1547" s="2" t="str">
        <f t="shared" si="24"/>
        <v/>
      </c>
      <c r="B1547" s="3"/>
    </row>
    <row r="1548" spans="1:2" x14ac:dyDescent="0.25">
      <c r="A1548" s="2" t="str">
        <f t="shared" si="24"/>
        <v/>
      </c>
      <c r="B1548" s="3"/>
    </row>
    <row r="1549" spans="1:2" x14ac:dyDescent="0.25">
      <c r="A1549" s="2" t="str">
        <f t="shared" si="24"/>
        <v/>
      </c>
      <c r="B1549" s="3"/>
    </row>
    <row r="1550" spans="1:2" x14ac:dyDescent="0.25">
      <c r="A1550" s="2" t="str">
        <f t="shared" si="24"/>
        <v/>
      </c>
      <c r="B1550" s="3"/>
    </row>
    <row r="1551" spans="1:2" x14ac:dyDescent="0.25">
      <c r="A1551" s="2" t="str">
        <f t="shared" si="24"/>
        <v/>
      </c>
      <c r="B1551" s="3"/>
    </row>
    <row r="1552" spans="1:2" x14ac:dyDescent="0.25">
      <c r="A1552" s="2" t="str">
        <f t="shared" si="24"/>
        <v/>
      </c>
      <c r="B1552" s="3"/>
    </row>
    <row r="1553" spans="1:2" x14ac:dyDescent="0.25">
      <c r="A1553" s="2" t="str">
        <f t="shared" si="24"/>
        <v/>
      </c>
      <c r="B1553" s="3"/>
    </row>
    <row r="1554" spans="1:2" x14ac:dyDescent="0.25">
      <c r="A1554" s="2" t="str">
        <f t="shared" si="24"/>
        <v/>
      </c>
      <c r="B1554" s="3"/>
    </row>
    <row r="1555" spans="1:2" x14ac:dyDescent="0.25">
      <c r="A1555" s="2" t="str">
        <f t="shared" si="24"/>
        <v/>
      </c>
      <c r="B1555" s="3"/>
    </row>
    <row r="1556" spans="1:2" x14ac:dyDescent="0.25">
      <c r="A1556" s="2" t="str">
        <f t="shared" si="24"/>
        <v/>
      </c>
      <c r="B1556" s="3"/>
    </row>
    <row r="1557" spans="1:2" x14ac:dyDescent="0.25">
      <c r="A1557" s="2" t="str">
        <f t="shared" si="24"/>
        <v/>
      </c>
      <c r="B1557" s="3"/>
    </row>
    <row r="1558" spans="1:2" x14ac:dyDescent="0.25">
      <c r="A1558" s="2" t="str">
        <f t="shared" si="24"/>
        <v/>
      </c>
      <c r="B1558" s="3"/>
    </row>
    <row r="1559" spans="1:2" x14ac:dyDescent="0.25">
      <c r="A1559" s="2" t="str">
        <f t="shared" si="24"/>
        <v/>
      </c>
      <c r="B1559" s="3"/>
    </row>
    <row r="1560" spans="1:2" x14ac:dyDescent="0.25">
      <c r="A1560" s="2" t="str">
        <f t="shared" si="24"/>
        <v/>
      </c>
      <c r="B1560" s="3"/>
    </row>
    <row r="1561" spans="1:2" x14ac:dyDescent="0.25">
      <c r="A1561" s="2" t="str">
        <f t="shared" si="24"/>
        <v/>
      </c>
      <c r="B1561" s="3"/>
    </row>
    <row r="1562" spans="1:2" x14ac:dyDescent="0.25">
      <c r="A1562" s="2" t="str">
        <f t="shared" si="24"/>
        <v/>
      </c>
      <c r="B1562" s="3"/>
    </row>
    <row r="1563" spans="1:2" x14ac:dyDescent="0.25">
      <c r="A1563" s="2" t="str">
        <f t="shared" si="24"/>
        <v/>
      </c>
      <c r="B1563" s="3"/>
    </row>
    <row r="1564" spans="1:2" x14ac:dyDescent="0.25">
      <c r="A1564" s="2" t="str">
        <f t="shared" si="24"/>
        <v/>
      </c>
      <c r="B1564" s="3"/>
    </row>
    <row r="1565" spans="1:2" x14ac:dyDescent="0.25">
      <c r="A1565" s="2" t="str">
        <f t="shared" si="24"/>
        <v/>
      </c>
      <c r="B1565" s="3"/>
    </row>
    <row r="1566" spans="1:2" x14ac:dyDescent="0.25">
      <c r="A1566" s="2" t="str">
        <f t="shared" si="24"/>
        <v/>
      </c>
      <c r="B1566" s="3"/>
    </row>
    <row r="1567" spans="1:2" x14ac:dyDescent="0.25">
      <c r="A1567" s="2" t="str">
        <f t="shared" si="24"/>
        <v/>
      </c>
      <c r="B1567" s="3"/>
    </row>
    <row r="1568" spans="1:2" x14ac:dyDescent="0.25">
      <c r="A1568" s="2" t="str">
        <f t="shared" si="24"/>
        <v/>
      </c>
      <c r="B1568" s="3"/>
    </row>
    <row r="1569" spans="1:2" x14ac:dyDescent="0.25">
      <c r="A1569" s="2" t="str">
        <f t="shared" si="24"/>
        <v/>
      </c>
      <c r="B1569" s="3"/>
    </row>
    <row r="1570" spans="1:2" x14ac:dyDescent="0.25">
      <c r="A1570" s="2" t="str">
        <f t="shared" si="24"/>
        <v/>
      </c>
      <c r="B1570" s="3"/>
    </row>
    <row r="1571" spans="1:2" x14ac:dyDescent="0.25">
      <c r="A1571" s="2" t="str">
        <f t="shared" si="24"/>
        <v/>
      </c>
      <c r="B1571" s="3"/>
    </row>
    <row r="1572" spans="1:2" x14ac:dyDescent="0.25">
      <c r="A1572" s="2" t="str">
        <f t="shared" si="24"/>
        <v/>
      </c>
      <c r="B1572" s="3"/>
    </row>
    <row r="1573" spans="1:2" x14ac:dyDescent="0.25">
      <c r="A1573" s="2" t="str">
        <f t="shared" si="24"/>
        <v/>
      </c>
      <c r="B1573" s="3"/>
    </row>
    <row r="1574" spans="1:2" x14ac:dyDescent="0.25">
      <c r="A1574" s="2" t="str">
        <f t="shared" si="24"/>
        <v/>
      </c>
      <c r="B1574" s="3"/>
    </row>
    <row r="1575" spans="1:2" x14ac:dyDescent="0.25">
      <c r="A1575" s="2" t="str">
        <f t="shared" si="24"/>
        <v/>
      </c>
      <c r="B1575" s="3"/>
    </row>
    <row r="1576" spans="1:2" x14ac:dyDescent="0.25">
      <c r="A1576" s="2" t="str">
        <f t="shared" si="24"/>
        <v/>
      </c>
      <c r="B1576" s="3"/>
    </row>
    <row r="1577" spans="1:2" x14ac:dyDescent="0.25">
      <c r="A1577" s="2" t="str">
        <f t="shared" si="24"/>
        <v/>
      </c>
      <c r="B1577" s="3"/>
    </row>
    <row r="1578" spans="1:2" x14ac:dyDescent="0.25">
      <c r="A1578" s="2" t="str">
        <f t="shared" si="24"/>
        <v/>
      </c>
      <c r="B1578" s="3"/>
    </row>
    <row r="1579" spans="1:2" x14ac:dyDescent="0.25">
      <c r="A1579" s="2" t="str">
        <f t="shared" si="24"/>
        <v/>
      </c>
      <c r="B1579" s="3"/>
    </row>
    <row r="1580" spans="1:2" x14ac:dyDescent="0.25">
      <c r="A1580" s="2" t="str">
        <f t="shared" si="24"/>
        <v/>
      </c>
      <c r="B1580" s="3"/>
    </row>
    <row r="1581" spans="1:2" x14ac:dyDescent="0.25">
      <c r="A1581" s="2" t="str">
        <f t="shared" si="24"/>
        <v/>
      </c>
      <c r="B1581" s="3"/>
    </row>
    <row r="1582" spans="1:2" x14ac:dyDescent="0.25">
      <c r="A1582" s="2" t="str">
        <f t="shared" si="24"/>
        <v/>
      </c>
      <c r="B1582" s="3"/>
    </row>
    <row r="1583" spans="1:2" x14ac:dyDescent="0.25">
      <c r="A1583" s="2" t="str">
        <f t="shared" si="24"/>
        <v/>
      </c>
      <c r="B1583" s="3"/>
    </row>
    <row r="1584" spans="1:2" x14ac:dyDescent="0.25">
      <c r="A1584" s="2" t="str">
        <f t="shared" si="24"/>
        <v/>
      </c>
      <c r="B1584" s="3"/>
    </row>
    <row r="1585" spans="1:2" x14ac:dyDescent="0.25">
      <c r="A1585" s="2" t="str">
        <f t="shared" si="24"/>
        <v/>
      </c>
      <c r="B1585" s="3"/>
    </row>
    <row r="1586" spans="1:2" x14ac:dyDescent="0.25">
      <c r="A1586" s="2" t="str">
        <f t="shared" si="24"/>
        <v/>
      </c>
      <c r="B1586" s="3"/>
    </row>
    <row r="1587" spans="1:2" x14ac:dyDescent="0.25">
      <c r="A1587" s="2" t="str">
        <f t="shared" si="24"/>
        <v/>
      </c>
      <c r="B1587" s="3"/>
    </row>
    <row r="1588" spans="1:2" x14ac:dyDescent="0.25">
      <c r="A1588" s="2" t="str">
        <f t="shared" si="24"/>
        <v/>
      </c>
      <c r="B1588" s="3"/>
    </row>
    <row r="1589" spans="1:2" x14ac:dyDescent="0.25">
      <c r="A1589" s="2" t="str">
        <f t="shared" si="24"/>
        <v/>
      </c>
      <c r="B1589" s="3"/>
    </row>
    <row r="1590" spans="1:2" x14ac:dyDescent="0.25">
      <c r="A1590" s="2" t="str">
        <f t="shared" si="24"/>
        <v/>
      </c>
      <c r="B1590" s="3"/>
    </row>
    <row r="1591" spans="1:2" x14ac:dyDescent="0.25">
      <c r="A1591" s="2" t="str">
        <f t="shared" si="24"/>
        <v/>
      </c>
      <c r="B1591" s="3"/>
    </row>
    <row r="1592" spans="1:2" x14ac:dyDescent="0.25">
      <c r="A1592" s="2" t="str">
        <f t="shared" si="24"/>
        <v/>
      </c>
      <c r="B1592" s="3"/>
    </row>
    <row r="1593" spans="1:2" x14ac:dyDescent="0.25">
      <c r="A1593" s="2" t="str">
        <f t="shared" si="24"/>
        <v/>
      </c>
      <c r="B1593" s="3"/>
    </row>
    <row r="1594" spans="1:2" x14ac:dyDescent="0.25">
      <c r="A1594" s="2" t="str">
        <f t="shared" si="24"/>
        <v/>
      </c>
      <c r="B1594" s="3"/>
    </row>
    <row r="1595" spans="1:2" x14ac:dyDescent="0.25">
      <c r="A1595" s="2" t="str">
        <f t="shared" si="24"/>
        <v/>
      </c>
      <c r="B1595" s="3"/>
    </row>
    <row r="1596" spans="1:2" x14ac:dyDescent="0.25">
      <c r="A1596" s="2" t="str">
        <f t="shared" si="24"/>
        <v/>
      </c>
      <c r="B1596" s="3"/>
    </row>
    <row r="1597" spans="1:2" x14ac:dyDescent="0.25">
      <c r="A1597" s="2" t="str">
        <f t="shared" si="24"/>
        <v/>
      </c>
      <c r="B1597" s="3"/>
    </row>
    <row r="1598" spans="1:2" x14ac:dyDescent="0.25">
      <c r="A1598" s="2" t="str">
        <f t="shared" si="24"/>
        <v/>
      </c>
      <c r="B1598" s="3"/>
    </row>
    <row r="1599" spans="1:2" x14ac:dyDescent="0.25">
      <c r="A1599" s="2" t="str">
        <f t="shared" si="24"/>
        <v/>
      </c>
      <c r="B1599" s="3"/>
    </row>
    <row r="1600" spans="1:2" x14ac:dyDescent="0.25">
      <c r="A1600" s="2" t="str">
        <f t="shared" si="24"/>
        <v/>
      </c>
      <c r="B1600" s="3"/>
    </row>
    <row r="1601" spans="1:2" x14ac:dyDescent="0.25">
      <c r="A1601" s="2" t="str">
        <f t="shared" si="24"/>
        <v/>
      </c>
      <c r="B1601" s="3"/>
    </row>
    <row r="1602" spans="1:2" x14ac:dyDescent="0.25">
      <c r="A1602" s="2" t="str">
        <f t="shared" ref="A1602:A1665" si="25">IF(J1602="","",CONCATENATE(J1602," ",I1602))</f>
        <v/>
      </c>
      <c r="B1602" s="3"/>
    </row>
    <row r="1603" spans="1:2" x14ac:dyDescent="0.25">
      <c r="A1603" s="2" t="str">
        <f t="shared" si="25"/>
        <v/>
      </c>
      <c r="B1603" s="3"/>
    </row>
    <row r="1604" spans="1:2" x14ac:dyDescent="0.25">
      <c r="A1604" s="2" t="str">
        <f t="shared" si="25"/>
        <v/>
      </c>
      <c r="B1604" s="3"/>
    </row>
    <row r="1605" spans="1:2" x14ac:dyDescent="0.25">
      <c r="A1605" s="2" t="str">
        <f t="shared" si="25"/>
        <v/>
      </c>
      <c r="B1605" s="3"/>
    </row>
    <row r="1606" spans="1:2" x14ac:dyDescent="0.25">
      <c r="A1606" s="2" t="str">
        <f t="shared" si="25"/>
        <v/>
      </c>
      <c r="B1606" s="3"/>
    </row>
    <row r="1607" spans="1:2" x14ac:dyDescent="0.25">
      <c r="A1607" s="2" t="str">
        <f t="shared" si="25"/>
        <v/>
      </c>
      <c r="B1607" s="3"/>
    </row>
    <row r="1608" spans="1:2" x14ac:dyDescent="0.25">
      <c r="A1608" s="2" t="str">
        <f t="shared" si="25"/>
        <v/>
      </c>
      <c r="B1608" s="3"/>
    </row>
    <row r="1609" spans="1:2" x14ac:dyDescent="0.25">
      <c r="A1609" s="2" t="str">
        <f t="shared" si="25"/>
        <v/>
      </c>
      <c r="B1609" s="3"/>
    </row>
    <row r="1610" spans="1:2" x14ac:dyDescent="0.25">
      <c r="A1610" s="2" t="str">
        <f t="shared" si="25"/>
        <v/>
      </c>
      <c r="B1610" s="3"/>
    </row>
    <row r="1611" spans="1:2" x14ac:dyDescent="0.25">
      <c r="A1611" s="2" t="str">
        <f t="shared" si="25"/>
        <v/>
      </c>
      <c r="B1611" s="3"/>
    </row>
    <row r="1612" spans="1:2" x14ac:dyDescent="0.25">
      <c r="A1612" s="2" t="str">
        <f t="shared" si="25"/>
        <v/>
      </c>
      <c r="B1612" s="3"/>
    </row>
    <row r="1613" spans="1:2" x14ac:dyDescent="0.25">
      <c r="A1613" s="2" t="str">
        <f t="shared" si="25"/>
        <v/>
      </c>
      <c r="B1613" s="3"/>
    </row>
    <row r="1614" spans="1:2" x14ac:dyDescent="0.25">
      <c r="A1614" s="2" t="str">
        <f t="shared" si="25"/>
        <v/>
      </c>
      <c r="B1614" s="3"/>
    </row>
    <row r="1615" spans="1:2" x14ac:dyDescent="0.25">
      <c r="A1615" s="2" t="str">
        <f t="shared" si="25"/>
        <v/>
      </c>
      <c r="B1615" s="3"/>
    </row>
    <row r="1616" spans="1:2" x14ac:dyDescent="0.25">
      <c r="A1616" s="2" t="str">
        <f t="shared" si="25"/>
        <v/>
      </c>
      <c r="B1616" s="3"/>
    </row>
    <row r="1617" spans="1:2" x14ac:dyDescent="0.25">
      <c r="A1617" s="2" t="str">
        <f t="shared" si="25"/>
        <v/>
      </c>
      <c r="B1617" s="3"/>
    </row>
    <row r="1618" spans="1:2" x14ac:dyDescent="0.25">
      <c r="A1618" s="2" t="str">
        <f t="shared" si="25"/>
        <v/>
      </c>
      <c r="B1618" s="3"/>
    </row>
    <row r="1619" spans="1:2" x14ac:dyDescent="0.25">
      <c r="A1619" s="2" t="str">
        <f t="shared" si="25"/>
        <v/>
      </c>
      <c r="B1619" s="3"/>
    </row>
    <row r="1620" spans="1:2" x14ac:dyDescent="0.25">
      <c r="A1620" s="2" t="str">
        <f t="shared" si="25"/>
        <v/>
      </c>
      <c r="B1620" s="3"/>
    </row>
    <row r="1621" spans="1:2" x14ac:dyDescent="0.25">
      <c r="A1621" s="2" t="str">
        <f t="shared" si="25"/>
        <v/>
      </c>
      <c r="B1621" s="3"/>
    </row>
    <row r="1622" spans="1:2" x14ac:dyDescent="0.25">
      <c r="A1622" s="2" t="str">
        <f t="shared" si="25"/>
        <v/>
      </c>
      <c r="B1622" s="3"/>
    </row>
    <row r="1623" spans="1:2" x14ac:dyDescent="0.25">
      <c r="A1623" s="2" t="str">
        <f t="shared" si="25"/>
        <v/>
      </c>
      <c r="B1623" s="3"/>
    </row>
    <row r="1624" spans="1:2" x14ac:dyDescent="0.25">
      <c r="A1624" s="2" t="str">
        <f t="shared" si="25"/>
        <v/>
      </c>
      <c r="B1624" s="3"/>
    </row>
    <row r="1625" spans="1:2" x14ac:dyDescent="0.25">
      <c r="A1625" s="2" t="str">
        <f t="shared" si="25"/>
        <v/>
      </c>
      <c r="B1625" s="3"/>
    </row>
    <row r="1626" spans="1:2" x14ac:dyDescent="0.25">
      <c r="A1626" s="2" t="str">
        <f t="shared" si="25"/>
        <v/>
      </c>
      <c r="B1626" s="3"/>
    </row>
    <row r="1627" spans="1:2" x14ac:dyDescent="0.25">
      <c r="A1627" s="2" t="str">
        <f t="shared" si="25"/>
        <v/>
      </c>
      <c r="B1627" s="3"/>
    </row>
    <row r="1628" spans="1:2" x14ac:dyDescent="0.25">
      <c r="A1628" s="2" t="str">
        <f t="shared" si="25"/>
        <v/>
      </c>
      <c r="B1628" s="3"/>
    </row>
    <row r="1629" spans="1:2" x14ac:dyDescent="0.25">
      <c r="A1629" s="2" t="str">
        <f t="shared" si="25"/>
        <v/>
      </c>
      <c r="B1629" s="3"/>
    </row>
    <row r="1630" spans="1:2" x14ac:dyDescent="0.25">
      <c r="A1630" s="2" t="str">
        <f t="shared" si="25"/>
        <v/>
      </c>
      <c r="B1630" s="3"/>
    </row>
    <row r="1631" spans="1:2" x14ac:dyDescent="0.25">
      <c r="A1631" s="2" t="str">
        <f t="shared" si="25"/>
        <v/>
      </c>
      <c r="B1631" s="3"/>
    </row>
    <row r="1632" spans="1:2" x14ac:dyDescent="0.25">
      <c r="A1632" s="2" t="str">
        <f t="shared" si="25"/>
        <v/>
      </c>
      <c r="B1632" s="3"/>
    </row>
    <row r="1633" spans="1:2" x14ac:dyDescent="0.25">
      <c r="A1633" s="2" t="str">
        <f t="shared" si="25"/>
        <v/>
      </c>
      <c r="B1633" s="3"/>
    </row>
    <row r="1634" spans="1:2" x14ac:dyDescent="0.25">
      <c r="A1634" s="2" t="str">
        <f t="shared" si="25"/>
        <v/>
      </c>
      <c r="B1634" s="3"/>
    </row>
    <row r="1635" spans="1:2" x14ac:dyDescent="0.25">
      <c r="A1635" s="2" t="str">
        <f t="shared" si="25"/>
        <v/>
      </c>
      <c r="B1635" s="3"/>
    </row>
    <row r="1636" spans="1:2" x14ac:dyDescent="0.25">
      <c r="A1636" s="2" t="str">
        <f t="shared" si="25"/>
        <v/>
      </c>
      <c r="B1636" s="3"/>
    </row>
    <row r="1637" spans="1:2" x14ac:dyDescent="0.25">
      <c r="A1637" s="2" t="str">
        <f t="shared" si="25"/>
        <v/>
      </c>
      <c r="B1637" s="3"/>
    </row>
    <row r="1638" spans="1:2" x14ac:dyDescent="0.25">
      <c r="A1638" s="2" t="str">
        <f t="shared" si="25"/>
        <v/>
      </c>
      <c r="B1638" s="3"/>
    </row>
    <row r="1639" spans="1:2" x14ac:dyDescent="0.25">
      <c r="A1639" s="2" t="str">
        <f t="shared" si="25"/>
        <v/>
      </c>
      <c r="B1639" s="3"/>
    </row>
    <row r="1640" spans="1:2" x14ac:dyDescent="0.25">
      <c r="A1640" s="2" t="str">
        <f t="shared" si="25"/>
        <v/>
      </c>
      <c r="B1640" s="3"/>
    </row>
    <row r="1641" spans="1:2" x14ac:dyDescent="0.25">
      <c r="A1641" s="2" t="str">
        <f t="shared" si="25"/>
        <v/>
      </c>
      <c r="B1641" s="3"/>
    </row>
    <row r="1642" spans="1:2" x14ac:dyDescent="0.25">
      <c r="A1642" s="2" t="str">
        <f t="shared" si="25"/>
        <v/>
      </c>
      <c r="B1642" s="3"/>
    </row>
    <row r="1643" spans="1:2" x14ac:dyDescent="0.25">
      <c r="A1643" s="2" t="str">
        <f t="shared" si="25"/>
        <v/>
      </c>
      <c r="B1643" s="3"/>
    </row>
    <row r="1644" spans="1:2" x14ac:dyDescent="0.25">
      <c r="A1644" s="2" t="str">
        <f t="shared" si="25"/>
        <v/>
      </c>
      <c r="B1644" s="3"/>
    </row>
    <row r="1645" spans="1:2" x14ac:dyDescent="0.25">
      <c r="A1645" s="2" t="str">
        <f t="shared" si="25"/>
        <v/>
      </c>
      <c r="B1645" s="3"/>
    </row>
    <row r="1646" spans="1:2" x14ac:dyDescent="0.25">
      <c r="A1646" s="2" t="str">
        <f t="shared" si="25"/>
        <v/>
      </c>
      <c r="B1646" s="3"/>
    </row>
    <row r="1647" spans="1:2" x14ac:dyDescent="0.25">
      <c r="A1647" s="2" t="str">
        <f t="shared" si="25"/>
        <v/>
      </c>
      <c r="B1647" s="3"/>
    </row>
    <row r="1648" spans="1:2" x14ac:dyDescent="0.25">
      <c r="A1648" s="2" t="str">
        <f t="shared" si="25"/>
        <v/>
      </c>
      <c r="B1648" s="3"/>
    </row>
    <row r="1649" spans="1:2" x14ac:dyDescent="0.25">
      <c r="A1649" s="2" t="str">
        <f t="shared" si="25"/>
        <v/>
      </c>
      <c r="B1649" s="3"/>
    </row>
    <row r="1650" spans="1:2" x14ac:dyDescent="0.25">
      <c r="A1650" s="2" t="str">
        <f t="shared" si="25"/>
        <v/>
      </c>
      <c r="B1650" s="3"/>
    </row>
    <row r="1651" spans="1:2" x14ac:dyDescent="0.25">
      <c r="A1651" s="2" t="str">
        <f t="shared" si="25"/>
        <v/>
      </c>
      <c r="B1651" s="3"/>
    </row>
    <row r="1652" spans="1:2" x14ac:dyDescent="0.25">
      <c r="A1652" s="2" t="str">
        <f t="shared" si="25"/>
        <v/>
      </c>
      <c r="B1652" s="3"/>
    </row>
    <row r="1653" spans="1:2" x14ac:dyDescent="0.25">
      <c r="A1653" s="2" t="str">
        <f t="shared" si="25"/>
        <v/>
      </c>
      <c r="B1653" s="3"/>
    </row>
    <row r="1654" spans="1:2" x14ac:dyDescent="0.25">
      <c r="A1654" s="2" t="str">
        <f t="shared" si="25"/>
        <v/>
      </c>
      <c r="B1654" s="3"/>
    </row>
    <row r="1655" spans="1:2" x14ac:dyDescent="0.25">
      <c r="A1655" s="2" t="str">
        <f t="shared" si="25"/>
        <v/>
      </c>
      <c r="B1655" s="3"/>
    </row>
    <row r="1656" spans="1:2" x14ac:dyDescent="0.25">
      <c r="A1656" s="2" t="str">
        <f t="shared" si="25"/>
        <v/>
      </c>
      <c r="B1656" s="3"/>
    </row>
    <row r="1657" spans="1:2" x14ac:dyDescent="0.25">
      <c r="A1657" s="2" t="str">
        <f t="shared" si="25"/>
        <v/>
      </c>
      <c r="B1657" s="3"/>
    </row>
    <row r="1658" spans="1:2" x14ac:dyDescent="0.25">
      <c r="A1658" s="2" t="str">
        <f t="shared" si="25"/>
        <v/>
      </c>
      <c r="B1658" s="3"/>
    </row>
    <row r="1659" spans="1:2" x14ac:dyDescent="0.25">
      <c r="A1659" s="2" t="str">
        <f t="shared" si="25"/>
        <v/>
      </c>
      <c r="B1659" s="3"/>
    </row>
    <row r="1660" spans="1:2" x14ac:dyDescent="0.25">
      <c r="A1660" s="2" t="str">
        <f t="shared" si="25"/>
        <v/>
      </c>
      <c r="B1660" s="3"/>
    </row>
    <row r="1661" spans="1:2" x14ac:dyDescent="0.25">
      <c r="A1661" s="2" t="str">
        <f t="shared" si="25"/>
        <v/>
      </c>
      <c r="B1661" s="3"/>
    </row>
    <row r="1662" spans="1:2" x14ac:dyDescent="0.25">
      <c r="A1662" s="2" t="str">
        <f t="shared" si="25"/>
        <v/>
      </c>
      <c r="B1662" s="3"/>
    </row>
    <row r="1663" spans="1:2" x14ac:dyDescent="0.25">
      <c r="A1663" s="2" t="str">
        <f t="shared" si="25"/>
        <v/>
      </c>
      <c r="B1663" s="3"/>
    </row>
    <row r="1664" spans="1:2" x14ac:dyDescent="0.25">
      <c r="A1664" s="2" t="str">
        <f t="shared" si="25"/>
        <v/>
      </c>
      <c r="B1664" s="3"/>
    </row>
    <row r="1665" spans="1:2" x14ac:dyDescent="0.25">
      <c r="A1665" s="2" t="str">
        <f t="shared" si="25"/>
        <v/>
      </c>
      <c r="B1665" s="3"/>
    </row>
    <row r="1666" spans="1:2" x14ac:dyDescent="0.25">
      <c r="A1666" s="2" t="str">
        <f t="shared" ref="A1666:A1729" si="26">IF(J1666="","",CONCATENATE(J1666," ",I1666))</f>
        <v/>
      </c>
      <c r="B1666" s="3"/>
    </row>
    <row r="1667" spans="1:2" x14ac:dyDescent="0.25">
      <c r="A1667" s="2" t="str">
        <f t="shared" si="26"/>
        <v/>
      </c>
      <c r="B1667" s="3"/>
    </row>
    <row r="1668" spans="1:2" x14ac:dyDescent="0.25">
      <c r="A1668" s="2" t="str">
        <f t="shared" si="26"/>
        <v/>
      </c>
      <c r="B1668" s="3"/>
    </row>
    <row r="1669" spans="1:2" x14ac:dyDescent="0.25">
      <c r="A1669" s="2" t="str">
        <f t="shared" si="26"/>
        <v/>
      </c>
      <c r="B1669" s="3"/>
    </row>
    <row r="1670" spans="1:2" x14ac:dyDescent="0.25">
      <c r="A1670" s="2" t="str">
        <f t="shared" si="26"/>
        <v/>
      </c>
      <c r="B1670" s="3"/>
    </row>
    <row r="1671" spans="1:2" x14ac:dyDescent="0.25">
      <c r="A1671" s="2" t="str">
        <f t="shared" si="26"/>
        <v/>
      </c>
      <c r="B1671" s="3"/>
    </row>
    <row r="1672" spans="1:2" x14ac:dyDescent="0.25">
      <c r="A1672" s="2" t="str">
        <f t="shared" si="26"/>
        <v/>
      </c>
      <c r="B1672" s="3"/>
    </row>
    <row r="1673" spans="1:2" x14ac:dyDescent="0.25">
      <c r="A1673" s="2" t="str">
        <f t="shared" si="26"/>
        <v/>
      </c>
      <c r="B1673" s="3"/>
    </row>
    <row r="1674" spans="1:2" x14ac:dyDescent="0.25">
      <c r="A1674" s="2" t="str">
        <f t="shared" si="26"/>
        <v/>
      </c>
      <c r="B1674" s="3"/>
    </row>
    <row r="1675" spans="1:2" x14ac:dyDescent="0.25">
      <c r="A1675" s="2" t="str">
        <f t="shared" si="26"/>
        <v/>
      </c>
      <c r="B1675" s="3"/>
    </row>
    <row r="1676" spans="1:2" x14ac:dyDescent="0.25">
      <c r="A1676" s="2" t="str">
        <f t="shared" si="26"/>
        <v/>
      </c>
      <c r="B1676" s="3"/>
    </row>
    <row r="1677" spans="1:2" x14ac:dyDescent="0.25">
      <c r="A1677" s="2" t="str">
        <f t="shared" si="26"/>
        <v/>
      </c>
      <c r="B1677" s="3"/>
    </row>
    <row r="1678" spans="1:2" x14ac:dyDescent="0.25">
      <c r="A1678" s="2" t="str">
        <f t="shared" si="26"/>
        <v/>
      </c>
      <c r="B1678" s="3"/>
    </row>
    <row r="1679" spans="1:2" x14ac:dyDescent="0.25">
      <c r="A1679" s="2" t="str">
        <f t="shared" si="26"/>
        <v/>
      </c>
      <c r="B1679" s="3"/>
    </row>
    <row r="1680" spans="1:2" x14ac:dyDescent="0.25">
      <c r="A1680" s="2" t="str">
        <f t="shared" si="26"/>
        <v/>
      </c>
      <c r="B1680" s="3"/>
    </row>
    <row r="1681" spans="1:2" x14ac:dyDescent="0.25">
      <c r="A1681" s="2" t="str">
        <f t="shared" si="26"/>
        <v/>
      </c>
      <c r="B1681" s="3"/>
    </row>
    <row r="1682" spans="1:2" x14ac:dyDescent="0.25">
      <c r="A1682" s="2" t="str">
        <f t="shared" si="26"/>
        <v/>
      </c>
      <c r="B1682" s="3"/>
    </row>
    <row r="1683" spans="1:2" x14ac:dyDescent="0.25">
      <c r="A1683" s="2" t="str">
        <f t="shared" si="26"/>
        <v/>
      </c>
      <c r="B1683" s="3"/>
    </row>
    <row r="1684" spans="1:2" x14ac:dyDescent="0.25">
      <c r="A1684" s="2" t="str">
        <f t="shared" si="26"/>
        <v/>
      </c>
      <c r="B1684" s="3"/>
    </row>
    <row r="1685" spans="1:2" x14ac:dyDescent="0.25">
      <c r="A1685" s="2" t="str">
        <f t="shared" si="26"/>
        <v/>
      </c>
      <c r="B1685" s="3"/>
    </row>
    <row r="1686" spans="1:2" x14ac:dyDescent="0.25">
      <c r="A1686" s="2" t="str">
        <f t="shared" si="26"/>
        <v/>
      </c>
      <c r="B1686" s="3"/>
    </row>
    <row r="1687" spans="1:2" x14ac:dyDescent="0.25">
      <c r="A1687" s="2" t="str">
        <f t="shared" si="26"/>
        <v/>
      </c>
      <c r="B1687" s="3"/>
    </row>
    <row r="1688" spans="1:2" x14ac:dyDescent="0.25">
      <c r="A1688" s="2" t="str">
        <f t="shared" si="26"/>
        <v/>
      </c>
      <c r="B1688" s="3"/>
    </row>
    <row r="1689" spans="1:2" x14ac:dyDescent="0.25">
      <c r="A1689" s="2" t="str">
        <f t="shared" si="26"/>
        <v/>
      </c>
      <c r="B1689" s="3"/>
    </row>
    <row r="1690" spans="1:2" x14ac:dyDescent="0.25">
      <c r="A1690" s="2" t="str">
        <f t="shared" si="26"/>
        <v/>
      </c>
      <c r="B1690" s="3"/>
    </row>
    <row r="1691" spans="1:2" x14ac:dyDescent="0.25">
      <c r="A1691" s="2" t="str">
        <f t="shared" si="26"/>
        <v/>
      </c>
      <c r="B1691" s="3"/>
    </row>
    <row r="1692" spans="1:2" x14ac:dyDescent="0.25">
      <c r="A1692" s="2" t="str">
        <f t="shared" si="26"/>
        <v/>
      </c>
      <c r="B1692" s="3"/>
    </row>
    <row r="1693" spans="1:2" x14ac:dyDescent="0.25">
      <c r="A1693" s="2" t="str">
        <f t="shared" si="26"/>
        <v/>
      </c>
      <c r="B1693" s="3"/>
    </row>
    <row r="1694" spans="1:2" x14ac:dyDescent="0.25">
      <c r="A1694" s="2" t="str">
        <f t="shared" si="26"/>
        <v/>
      </c>
      <c r="B1694" s="3"/>
    </row>
    <row r="1695" spans="1:2" x14ac:dyDescent="0.25">
      <c r="A1695" s="2" t="str">
        <f t="shared" si="26"/>
        <v/>
      </c>
      <c r="B1695" s="3"/>
    </row>
    <row r="1696" spans="1:2" x14ac:dyDescent="0.25">
      <c r="A1696" s="2" t="str">
        <f t="shared" si="26"/>
        <v/>
      </c>
      <c r="B1696" s="3"/>
    </row>
    <row r="1697" spans="1:2" x14ac:dyDescent="0.25">
      <c r="A1697" s="2" t="str">
        <f t="shared" si="26"/>
        <v/>
      </c>
      <c r="B1697" s="3"/>
    </row>
    <row r="1698" spans="1:2" x14ac:dyDescent="0.25">
      <c r="A1698" s="2" t="str">
        <f t="shared" si="26"/>
        <v/>
      </c>
      <c r="B1698" s="3"/>
    </row>
    <row r="1699" spans="1:2" x14ac:dyDescent="0.25">
      <c r="A1699" s="2" t="str">
        <f t="shared" si="26"/>
        <v/>
      </c>
      <c r="B1699" s="3"/>
    </row>
    <row r="1700" spans="1:2" x14ac:dyDescent="0.25">
      <c r="A1700" s="2" t="str">
        <f t="shared" si="26"/>
        <v/>
      </c>
      <c r="B1700" s="3"/>
    </row>
    <row r="1701" spans="1:2" x14ac:dyDescent="0.25">
      <c r="A1701" s="2" t="str">
        <f t="shared" si="26"/>
        <v/>
      </c>
      <c r="B1701" s="3"/>
    </row>
    <row r="1702" spans="1:2" x14ac:dyDescent="0.25">
      <c r="A1702" s="2" t="str">
        <f t="shared" si="26"/>
        <v/>
      </c>
      <c r="B1702" s="3"/>
    </row>
    <row r="1703" spans="1:2" x14ac:dyDescent="0.25">
      <c r="A1703" s="2" t="str">
        <f t="shared" si="26"/>
        <v/>
      </c>
      <c r="B1703" s="3"/>
    </row>
    <row r="1704" spans="1:2" x14ac:dyDescent="0.25">
      <c r="A1704" s="2" t="str">
        <f t="shared" si="26"/>
        <v/>
      </c>
      <c r="B1704" s="3"/>
    </row>
    <row r="1705" spans="1:2" x14ac:dyDescent="0.25">
      <c r="A1705" s="2" t="str">
        <f t="shared" si="26"/>
        <v/>
      </c>
      <c r="B1705" s="3"/>
    </row>
    <row r="1706" spans="1:2" x14ac:dyDescent="0.25">
      <c r="A1706" s="2" t="str">
        <f t="shared" si="26"/>
        <v/>
      </c>
      <c r="B1706" s="3"/>
    </row>
    <row r="1707" spans="1:2" x14ac:dyDescent="0.25">
      <c r="A1707" s="2" t="str">
        <f t="shared" si="26"/>
        <v/>
      </c>
      <c r="B1707" s="3"/>
    </row>
    <row r="1708" spans="1:2" x14ac:dyDescent="0.25">
      <c r="A1708" s="2" t="str">
        <f t="shared" si="26"/>
        <v/>
      </c>
      <c r="B1708" s="3"/>
    </row>
    <row r="1709" spans="1:2" x14ac:dyDescent="0.25">
      <c r="A1709" s="2" t="str">
        <f t="shared" si="26"/>
        <v/>
      </c>
      <c r="B1709" s="3"/>
    </row>
    <row r="1710" spans="1:2" x14ac:dyDescent="0.25">
      <c r="A1710" s="2" t="str">
        <f t="shared" si="26"/>
        <v/>
      </c>
      <c r="B1710" s="3"/>
    </row>
    <row r="1711" spans="1:2" x14ac:dyDescent="0.25">
      <c r="A1711" s="2" t="str">
        <f t="shared" si="26"/>
        <v/>
      </c>
      <c r="B1711" s="3"/>
    </row>
    <row r="1712" spans="1:2" x14ac:dyDescent="0.25">
      <c r="A1712" s="2" t="str">
        <f t="shared" si="26"/>
        <v/>
      </c>
      <c r="B1712" s="3"/>
    </row>
    <row r="1713" spans="1:2" x14ac:dyDescent="0.25">
      <c r="A1713" s="2" t="str">
        <f t="shared" si="26"/>
        <v/>
      </c>
      <c r="B1713" s="3"/>
    </row>
    <row r="1714" spans="1:2" x14ac:dyDescent="0.25">
      <c r="A1714" s="2" t="str">
        <f t="shared" si="26"/>
        <v/>
      </c>
      <c r="B1714" s="3"/>
    </row>
    <row r="1715" spans="1:2" x14ac:dyDescent="0.25">
      <c r="A1715" s="2" t="str">
        <f t="shared" si="26"/>
        <v/>
      </c>
      <c r="B1715" s="3"/>
    </row>
    <row r="1716" spans="1:2" x14ac:dyDescent="0.25">
      <c r="A1716" s="2" t="str">
        <f t="shared" si="26"/>
        <v/>
      </c>
      <c r="B1716" s="3"/>
    </row>
    <row r="1717" spans="1:2" x14ac:dyDescent="0.25">
      <c r="A1717" s="2" t="str">
        <f t="shared" si="26"/>
        <v/>
      </c>
      <c r="B1717" s="3"/>
    </row>
    <row r="1718" spans="1:2" x14ac:dyDescent="0.25">
      <c r="A1718" s="2" t="str">
        <f t="shared" si="26"/>
        <v/>
      </c>
      <c r="B1718" s="3"/>
    </row>
    <row r="1719" spans="1:2" x14ac:dyDescent="0.25">
      <c r="A1719" s="2" t="str">
        <f t="shared" si="26"/>
        <v/>
      </c>
      <c r="B1719" s="3"/>
    </row>
    <row r="1720" spans="1:2" x14ac:dyDescent="0.25">
      <c r="A1720" s="2" t="str">
        <f t="shared" si="26"/>
        <v/>
      </c>
      <c r="B1720" s="3"/>
    </row>
    <row r="1721" spans="1:2" x14ac:dyDescent="0.25">
      <c r="A1721" s="2" t="str">
        <f t="shared" si="26"/>
        <v/>
      </c>
      <c r="B1721" s="3"/>
    </row>
    <row r="1722" spans="1:2" x14ac:dyDescent="0.25">
      <c r="A1722" s="2" t="str">
        <f t="shared" si="26"/>
        <v/>
      </c>
      <c r="B1722" s="3"/>
    </row>
    <row r="1723" spans="1:2" x14ac:dyDescent="0.25">
      <c r="A1723" s="2" t="str">
        <f t="shared" si="26"/>
        <v/>
      </c>
      <c r="B1723" s="3"/>
    </row>
    <row r="1724" spans="1:2" x14ac:dyDescent="0.25">
      <c r="A1724" s="2" t="str">
        <f t="shared" si="26"/>
        <v/>
      </c>
      <c r="B1724" s="3"/>
    </row>
    <row r="1725" spans="1:2" x14ac:dyDescent="0.25">
      <c r="A1725" s="2" t="str">
        <f t="shared" si="26"/>
        <v/>
      </c>
      <c r="B1725" s="3"/>
    </row>
    <row r="1726" spans="1:2" x14ac:dyDescent="0.25">
      <c r="A1726" s="2" t="str">
        <f t="shared" si="26"/>
        <v/>
      </c>
      <c r="B1726" s="3"/>
    </row>
    <row r="1727" spans="1:2" x14ac:dyDescent="0.25">
      <c r="A1727" s="2" t="str">
        <f t="shared" si="26"/>
        <v/>
      </c>
      <c r="B1727" s="3"/>
    </row>
    <row r="1728" spans="1:2" x14ac:dyDescent="0.25">
      <c r="A1728" s="2" t="str">
        <f t="shared" si="26"/>
        <v/>
      </c>
      <c r="B1728" s="3"/>
    </row>
    <row r="1729" spans="1:2" x14ac:dyDescent="0.25">
      <c r="A1729" s="2" t="str">
        <f t="shared" si="26"/>
        <v/>
      </c>
      <c r="B1729" s="3"/>
    </row>
    <row r="1730" spans="1:2" x14ac:dyDescent="0.25">
      <c r="A1730" s="2" t="str">
        <f t="shared" ref="A1730:A1793" si="27">IF(J1730="","",CONCATENATE(J1730," ",I1730))</f>
        <v/>
      </c>
      <c r="B1730" s="3"/>
    </row>
    <row r="1731" spans="1:2" x14ac:dyDescent="0.25">
      <c r="A1731" s="2" t="str">
        <f t="shared" si="27"/>
        <v/>
      </c>
      <c r="B1731" s="3"/>
    </row>
    <row r="1732" spans="1:2" x14ac:dyDescent="0.25">
      <c r="A1732" s="2" t="str">
        <f t="shared" si="27"/>
        <v/>
      </c>
      <c r="B1732" s="3"/>
    </row>
    <row r="1733" spans="1:2" x14ac:dyDescent="0.25">
      <c r="A1733" s="2" t="str">
        <f t="shared" si="27"/>
        <v/>
      </c>
      <c r="B1733" s="3"/>
    </row>
    <row r="1734" spans="1:2" x14ac:dyDescent="0.25">
      <c r="A1734" s="2" t="str">
        <f t="shared" si="27"/>
        <v/>
      </c>
      <c r="B1734" s="3"/>
    </row>
    <row r="1735" spans="1:2" x14ac:dyDescent="0.25">
      <c r="A1735" s="2" t="str">
        <f t="shared" si="27"/>
        <v/>
      </c>
      <c r="B1735" s="3"/>
    </row>
    <row r="1736" spans="1:2" x14ac:dyDescent="0.25">
      <c r="A1736" s="2" t="str">
        <f t="shared" si="27"/>
        <v/>
      </c>
      <c r="B1736" s="3"/>
    </row>
    <row r="1737" spans="1:2" x14ac:dyDescent="0.25">
      <c r="A1737" s="2" t="str">
        <f t="shared" si="27"/>
        <v/>
      </c>
      <c r="B1737" s="3"/>
    </row>
    <row r="1738" spans="1:2" x14ac:dyDescent="0.25">
      <c r="A1738" s="2" t="str">
        <f t="shared" si="27"/>
        <v/>
      </c>
      <c r="B1738" s="3"/>
    </row>
    <row r="1739" spans="1:2" x14ac:dyDescent="0.25">
      <c r="A1739" s="2" t="str">
        <f t="shared" si="27"/>
        <v/>
      </c>
      <c r="B1739" s="3"/>
    </row>
    <row r="1740" spans="1:2" x14ac:dyDescent="0.25">
      <c r="A1740" s="2" t="str">
        <f t="shared" si="27"/>
        <v/>
      </c>
      <c r="B1740" s="3"/>
    </row>
    <row r="1741" spans="1:2" x14ac:dyDescent="0.25">
      <c r="A1741" s="2" t="str">
        <f t="shared" si="27"/>
        <v/>
      </c>
      <c r="B1741" s="3"/>
    </row>
    <row r="1742" spans="1:2" x14ac:dyDescent="0.25">
      <c r="A1742" s="2" t="str">
        <f t="shared" si="27"/>
        <v/>
      </c>
      <c r="B1742" s="3"/>
    </row>
    <row r="1743" spans="1:2" x14ac:dyDescent="0.25">
      <c r="A1743" s="2" t="str">
        <f t="shared" si="27"/>
        <v/>
      </c>
      <c r="B1743" s="3"/>
    </row>
    <row r="1744" spans="1:2" x14ac:dyDescent="0.25">
      <c r="A1744" s="2" t="str">
        <f t="shared" si="27"/>
        <v/>
      </c>
      <c r="B1744" s="3"/>
    </row>
    <row r="1745" spans="1:2" x14ac:dyDescent="0.25">
      <c r="A1745" s="2" t="str">
        <f t="shared" si="27"/>
        <v/>
      </c>
      <c r="B1745" s="3"/>
    </row>
    <row r="1746" spans="1:2" x14ac:dyDescent="0.25">
      <c r="A1746" s="2" t="str">
        <f t="shared" si="27"/>
        <v/>
      </c>
      <c r="B1746" s="3"/>
    </row>
    <row r="1747" spans="1:2" x14ac:dyDescent="0.25">
      <c r="A1747" s="2" t="str">
        <f t="shared" si="27"/>
        <v/>
      </c>
      <c r="B1747" s="3"/>
    </row>
    <row r="1748" spans="1:2" x14ac:dyDescent="0.25">
      <c r="A1748" s="2" t="str">
        <f t="shared" si="27"/>
        <v/>
      </c>
      <c r="B1748" s="3"/>
    </row>
    <row r="1749" spans="1:2" x14ac:dyDescent="0.25">
      <c r="A1749" s="2" t="str">
        <f t="shared" si="27"/>
        <v/>
      </c>
      <c r="B1749" s="3"/>
    </row>
    <row r="1750" spans="1:2" x14ac:dyDescent="0.25">
      <c r="A1750" s="2" t="str">
        <f t="shared" si="27"/>
        <v/>
      </c>
      <c r="B1750" s="3"/>
    </row>
    <row r="1751" spans="1:2" x14ac:dyDescent="0.25">
      <c r="A1751" s="2" t="str">
        <f t="shared" si="27"/>
        <v/>
      </c>
      <c r="B1751" s="3"/>
    </row>
    <row r="1752" spans="1:2" x14ac:dyDescent="0.25">
      <c r="A1752" s="2" t="str">
        <f t="shared" si="27"/>
        <v/>
      </c>
      <c r="B1752" s="3"/>
    </row>
    <row r="1753" spans="1:2" x14ac:dyDescent="0.25">
      <c r="A1753" s="2" t="str">
        <f t="shared" si="27"/>
        <v/>
      </c>
      <c r="B1753" s="3"/>
    </row>
    <row r="1754" spans="1:2" x14ac:dyDescent="0.25">
      <c r="A1754" s="2" t="str">
        <f t="shared" si="27"/>
        <v/>
      </c>
      <c r="B1754" s="3"/>
    </row>
    <row r="1755" spans="1:2" x14ac:dyDescent="0.25">
      <c r="A1755" s="2" t="str">
        <f t="shared" si="27"/>
        <v/>
      </c>
      <c r="B1755" s="3"/>
    </row>
    <row r="1756" spans="1:2" x14ac:dyDescent="0.25">
      <c r="A1756" s="2" t="str">
        <f t="shared" si="27"/>
        <v/>
      </c>
      <c r="B1756" s="3"/>
    </row>
    <row r="1757" spans="1:2" x14ac:dyDescent="0.25">
      <c r="A1757" s="2" t="str">
        <f t="shared" si="27"/>
        <v/>
      </c>
      <c r="B1757" s="3"/>
    </row>
    <row r="1758" spans="1:2" x14ac:dyDescent="0.25">
      <c r="A1758" s="2" t="str">
        <f t="shared" si="27"/>
        <v/>
      </c>
      <c r="B1758" s="3"/>
    </row>
    <row r="1759" spans="1:2" x14ac:dyDescent="0.25">
      <c r="A1759" s="2" t="str">
        <f t="shared" si="27"/>
        <v/>
      </c>
      <c r="B1759" s="3"/>
    </row>
    <row r="1760" spans="1:2" x14ac:dyDescent="0.25">
      <c r="A1760" s="2" t="str">
        <f t="shared" si="27"/>
        <v/>
      </c>
      <c r="B1760" s="3"/>
    </row>
    <row r="1761" spans="1:2" x14ac:dyDescent="0.25">
      <c r="A1761" s="2" t="str">
        <f t="shared" si="27"/>
        <v/>
      </c>
      <c r="B1761" s="3"/>
    </row>
    <row r="1762" spans="1:2" x14ac:dyDescent="0.25">
      <c r="A1762" s="2" t="str">
        <f t="shared" si="27"/>
        <v/>
      </c>
      <c r="B1762" s="3"/>
    </row>
    <row r="1763" spans="1:2" x14ac:dyDescent="0.25">
      <c r="A1763" s="2" t="str">
        <f t="shared" si="27"/>
        <v/>
      </c>
      <c r="B1763" s="3"/>
    </row>
    <row r="1764" spans="1:2" x14ac:dyDescent="0.25">
      <c r="A1764" s="2" t="str">
        <f t="shared" si="27"/>
        <v/>
      </c>
      <c r="B1764" s="3"/>
    </row>
    <row r="1765" spans="1:2" x14ac:dyDescent="0.25">
      <c r="A1765" s="2" t="str">
        <f t="shared" si="27"/>
        <v/>
      </c>
      <c r="B1765" s="3"/>
    </row>
    <row r="1766" spans="1:2" x14ac:dyDescent="0.25">
      <c r="A1766" s="2" t="str">
        <f t="shared" si="27"/>
        <v/>
      </c>
      <c r="B1766" s="3"/>
    </row>
    <row r="1767" spans="1:2" x14ac:dyDescent="0.25">
      <c r="A1767" s="2" t="str">
        <f t="shared" si="27"/>
        <v/>
      </c>
      <c r="B1767" s="3"/>
    </row>
    <row r="1768" spans="1:2" x14ac:dyDescent="0.25">
      <c r="A1768" s="2" t="str">
        <f t="shared" si="27"/>
        <v/>
      </c>
      <c r="B1768" s="3"/>
    </row>
    <row r="1769" spans="1:2" x14ac:dyDescent="0.25">
      <c r="A1769" s="2" t="str">
        <f t="shared" si="27"/>
        <v/>
      </c>
      <c r="B1769" s="3"/>
    </row>
    <row r="1770" spans="1:2" x14ac:dyDescent="0.25">
      <c r="A1770" s="2" t="str">
        <f t="shared" si="27"/>
        <v/>
      </c>
      <c r="B1770" s="3"/>
    </row>
    <row r="1771" spans="1:2" x14ac:dyDescent="0.25">
      <c r="A1771" s="2" t="str">
        <f t="shared" si="27"/>
        <v/>
      </c>
      <c r="B1771" s="3"/>
    </row>
    <row r="1772" spans="1:2" x14ac:dyDescent="0.25">
      <c r="A1772" s="2" t="str">
        <f t="shared" si="27"/>
        <v/>
      </c>
      <c r="B1772" s="3"/>
    </row>
    <row r="1773" spans="1:2" x14ac:dyDescent="0.25">
      <c r="A1773" s="2" t="str">
        <f t="shared" si="27"/>
        <v/>
      </c>
      <c r="B1773" s="3"/>
    </row>
    <row r="1774" spans="1:2" x14ac:dyDescent="0.25">
      <c r="A1774" s="2" t="str">
        <f t="shared" si="27"/>
        <v/>
      </c>
      <c r="B1774" s="3"/>
    </row>
    <row r="1775" spans="1:2" x14ac:dyDescent="0.25">
      <c r="A1775" s="2" t="str">
        <f t="shared" si="27"/>
        <v/>
      </c>
      <c r="B1775" s="3"/>
    </row>
    <row r="1776" spans="1:2" x14ac:dyDescent="0.25">
      <c r="A1776" s="2" t="str">
        <f t="shared" si="27"/>
        <v/>
      </c>
      <c r="B1776" s="3"/>
    </row>
    <row r="1777" spans="1:2" x14ac:dyDescent="0.25">
      <c r="A1777" s="2" t="str">
        <f t="shared" si="27"/>
        <v/>
      </c>
      <c r="B1777" s="3"/>
    </row>
    <row r="1778" spans="1:2" x14ac:dyDescent="0.25">
      <c r="A1778" s="2" t="str">
        <f t="shared" si="27"/>
        <v/>
      </c>
      <c r="B1778" s="3"/>
    </row>
    <row r="1779" spans="1:2" x14ac:dyDescent="0.25">
      <c r="A1779" s="2" t="str">
        <f t="shared" si="27"/>
        <v/>
      </c>
      <c r="B1779" s="3"/>
    </row>
    <row r="1780" spans="1:2" x14ac:dyDescent="0.25">
      <c r="A1780" s="2" t="str">
        <f t="shared" si="27"/>
        <v/>
      </c>
      <c r="B1780" s="3"/>
    </row>
    <row r="1781" spans="1:2" x14ac:dyDescent="0.25">
      <c r="A1781" s="2" t="str">
        <f t="shared" si="27"/>
        <v/>
      </c>
      <c r="B1781" s="3"/>
    </row>
    <row r="1782" spans="1:2" x14ac:dyDescent="0.25">
      <c r="A1782" s="2" t="str">
        <f t="shared" si="27"/>
        <v/>
      </c>
      <c r="B1782" s="3"/>
    </row>
    <row r="1783" spans="1:2" x14ac:dyDescent="0.25">
      <c r="A1783" s="2" t="str">
        <f t="shared" si="27"/>
        <v/>
      </c>
      <c r="B1783" s="3"/>
    </row>
    <row r="1784" spans="1:2" x14ac:dyDescent="0.25">
      <c r="A1784" s="2" t="str">
        <f t="shared" si="27"/>
        <v/>
      </c>
      <c r="B1784" s="3"/>
    </row>
    <row r="1785" spans="1:2" x14ac:dyDescent="0.25">
      <c r="A1785" s="2" t="str">
        <f t="shared" si="27"/>
        <v/>
      </c>
      <c r="B1785" s="3"/>
    </row>
    <row r="1786" spans="1:2" x14ac:dyDescent="0.25">
      <c r="A1786" s="2" t="str">
        <f t="shared" si="27"/>
        <v/>
      </c>
      <c r="B1786" s="3"/>
    </row>
    <row r="1787" spans="1:2" x14ac:dyDescent="0.25">
      <c r="A1787" s="2" t="str">
        <f t="shared" si="27"/>
        <v/>
      </c>
      <c r="B1787" s="3"/>
    </row>
    <row r="1788" spans="1:2" x14ac:dyDescent="0.25">
      <c r="A1788" s="2" t="str">
        <f t="shared" si="27"/>
        <v/>
      </c>
      <c r="B1788" s="3"/>
    </row>
    <row r="1789" spans="1:2" x14ac:dyDescent="0.25">
      <c r="A1789" s="2" t="str">
        <f t="shared" si="27"/>
        <v/>
      </c>
      <c r="B1789" s="3"/>
    </row>
    <row r="1790" spans="1:2" x14ac:dyDescent="0.25">
      <c r="A1790" s="2" t="str">
        <f t="shared" si="27"/>
        <v/>
      </c>
      <c r="B1790" s="3"/>
    </row>
    <row r="1791" spans="1:2" x14ac:dyDescent="0.25">
      <c r="A1791" s="2" t="str">
        <f t="shared" si="27"/>
        <v/>
      </c>
      <c r="B1791" s="3"/>
    </row>
    <row r="1792" spans="1:2" x14ac:dyDescent="0.25">
      <c r="A1792" s="2" t="str">
        <f t="shared" si="27"/>
        <v/>
      </c>
      <c r="B1792" s="3"/>
    </row>
    <row r="1793" spans="1:2" x14ac:dyDescent="0.25">
      <c r="A1793" s="2" t="str">
        <f t="shared" si="27"/>
        <v/>
      </c>
      <c r="B1793" s="3"/>
    </row>
    <row r="1794" spans="1:2" x14ac:dyDescent="0.25">
      <c r="A1794" s="2" t="str">
        <f t="shared" ref="A1794:A1857" si="28">IF(J1794="","",CONCATENATE(J1794," ",I1794))</f>
        <v/>
      </c>
      <c r="B1794" s="3"/>
    </row>
    <row r="1795" spans="1:2" x14ac:dyDescent="0.25">
      <c r="A1795" s="2" t="str">
        <f t="shared" si="28"/>
        <v/>
      </c>
      <c r="B1795" s="3"/>
    </row>
    <row r="1796" spans="1:2" x14ac:dyDescent="0.25">
      <c r="A1796" s="2" t="str">
        <f t="shared" si="28"/>
        <v/>
      </c>
      <c r="B1796" s="3"/>
    </row>
    <row r="1797" spans="1:2" x14ac:dyDescent="0.25">
      <c r="A1797" s="2" t="str">
        <f t="shared" si="28"/>
        <v/>
      </c>
      <c r="B1797" s="3"/>
    </row>
    <row r="1798" spans="1:2" x14ac:dyDescent="0.25">
      <c r="A1798" s="2" t="str">
        <f t="shared" si="28"/>
        <v/>
      </c>
      <c r="B1798" s="3"/>
    </row>
    <row r="1799" spans="1:2" x14ac:dyDescent="0.25">
      <c r="A1799" s="2" t="str">
        <f t="shared" si="28"/>
        <v/>
      </c>
      <c r="B1799" s="3"/>
    </row>
    <row r="1800" spans="1:2" x14ac:dyDescent="0.25">
      <c r="A1800" s="2" t="str">
        <f t="shared" si="28"/>
        <v/>
      </c>
      <c r="B1800" s="3"/>
    </row>
    <row r="1801" spans="1:2" x14ac:dyDescent="0.25">
      <c r="A1801" s="2" t="str">
        <f t="shared" si="28"/>
        <v/>
      </c>
      <c r="B1801" s="3"/>
    </row>
    <row r="1802" spans="1:2" x14ac:dyDescent="0.25">
      <c r="A1802" s="2" t="str">
        <f t="shared" si="28"/>
        <v/>
      </c>
      <c r="B1802" s="3"/>
    </row>
    <row r="1803" spans="1:2" x14ac:dyDescent="0.25">
      <c r="A1803" s="2" t="str">
        <f t="shared" si="28"/>
        <v/>
      </c>
      <c r="B1803" s="3"/>
    </row>
    <row r="1804" spans="1:2" x14ac:dyDescent="0.25">
      <c r="A1804" s="2" t="str">
        <f t="shared" si="28"/>
        <v/>
      </c>
      <c r="B1804" s="3"/>
    </row>
    <row r="1805" spans="1:2" x14ac:dyDescent="0.25">
      <c r="A1805" s="2" t="str">
        <f t="shared" si="28"/>
        <v/>
      </c>
      <c r="B1805" s="3"/>
    </row>
    <row r="1806" spans="1:2" x14ac:dyDescent="0.25">
      <c r="A1806" s="2" t="str">
        <f t="shared" si="28"/>
        <v/>
      </c>
      <c r="B1806" s="3"/>
    </row>
    <row r="1807" spans="1:2" x14ac:dyDescent="0.25">
      <c r="A1807" s="2" t="str">
        <f t="shared" si="28"/>
        <v/>
      </c>
    </row>
    <row r="1808" spans="1:2" x14ac:dyDescent="0.25">
      <c r="A1808" s="2" t="str">
        <f t="shared" si="28"/>
        <v/>
      </c>
    </row>
    <row r="1809" spans="1:1" x14ac:dyDescent="0.25">
      <c r="A1809" s="2" t="str">
        <f t="shared" si="28"/>
        <v/>
      </c>
    </row>
    <row r="1810" spans="1:1" x14ac:dyDescent="0.25">
      <c r="A1810" s="2" t="str">
        <f t="shared" si="28"/>
        <v/>
      </c>
    </row>
    <row r="1811" spans="1:1" x14ac:dyDescent="0.25">
      <c r="A1811" s="2" t="str">
        <f t="shared" si="28"/>
        <v/>
      </c>
    </row>
    <row r="1812" spans="1:1" x14ac:dyDescent="0.25">
      <c r="A1812" s="2" t="str">
        <f t="shared" si="28"/>
        <v/>
      </c>
    </row>
    <row r="1813" spans="1:1" x14ac:dyDescent="0.25">
      <c r="A1813" s="2" t="str">
        <f t="shared" si="28"/>
        <v/>
      </c>
    </row>
    <row r="1814" spans="1:1" x14ac:dyDescent="0.25">
      <c r="A1814" s="2" t="str">
        <f t="shared" si="28"/>
        <v/>
      </c>
    </row>
    <row r="1815" spans="1:1" x14ac:dyDescent="0.25">
      <c r="A1815" s="2" t="str">
        <f t="shared" si="28"/>
        <v/>
      </c>
    </row>
    <row r="1816" spans="1:1" x14ac:dyDescent="0.25">
      <c r="A1816" s="2" t="str">
        <f t="shared" si="28"/>
        <v/>
      </c>
    </row>
    <row r="1817" spans="1:1" x14ac:dyDescent="0.25">
      <c r="A1817" s="2" t="str">
        <f t="shared" si="28"/>
        <v/>
      </c>
    </row>
    <row r="1818" spans="1:1" x14ac:dyDescent="0.25">
      <c r="A1818" s="2" t="str">
        <f t="shared" si="28"/>
        <v/>
      </c>
    </row>
    <row r="1819" spans="1:1" x14ac:dyDescent="0.25">
      <c r="A1819" s="2" t="str">
        <f t="shared" si="28"/>
        <v/>
      </c>
    </row>
    <row r="1820" spans="1:1" x14ac:dyDescent="0.25">
      <c r="A1820" s="2" t="str">
        <f t="shared" si="28"/>
        <v/>
      </c>
    </row>
    <row r="1821" spans="1:1" x14ac:dyDescent="0.25">
      <c r="A1821" s="2" t="str">
        <f t="shared" si="28"/>
        <v/>
      </c>
    </row>
    <row r="1822" spans="1:1" x14ac:dyDescent="0.25">
      <c r="A1822" s="2" t="str">
        <f t="shared" si="28"/>
        <v/>
      </c>
    </row>
    <row r="1823" spans="1:1" x14ac:dyDescent="0.25">
      <c r="A1823" s="2" t="str">
        <f t="shared" si="28"/>
        <v/>
      </c>
    </row>
    <row r="1824" spans="1:1" x14ac:dyDescent="0.25">
      <c r="A1824" s="2" t="str">
        <f t="shared" si="28"/>
        <v/>
      </c>
    </row>
    <row r="1825" spans="1:1" x14ac:dyDescent="0.25">
      <c r="A1825" s="2" t="str">
        <f t="shared" si="28"/>
        <v/>
      </c>
    </row>
    <row r="1826" spans="1:1" x14ac:dyDescent="0.25">
      <c r="A1826" s="2" t="str">
        <f t="shared" si="28"/>
        <v/>
      </c>
    </row>
    <row r="1827" spans="1:1" x14ac:dyDescent="0.25">
      <c r="A1827" s="2" t="str">
        <f t="shared" si="28"/>
        <v/>
      </c>
    </row>
    <row r="1828" spans="1:1" x14ac:dyDescent="0.25">
      <c r="A1828" s="2" t="str">
        <f t="shared" si="28"/>
        <v/>
      </c>
    </row>
    <row r="1829" spans="1:1" x14ac:dyDescent="0.25">
      <c r="A1829" s="2" t="str">
        <f t="shared" si="28"/>
        <v/>
      </c>
    </row>
    <row r="1830" spans="1:1" x14ac:dyDescent="0.25">
      <c r="A1830" s="2" t="str">
        <f t="shared" si="28"/>
        <v/>
      </c>
    </row>
    <row r="1831" spans="1:1" x14ac:dyDescent="0.25">
      <c r="A1831" s="2" t="str">
        <f t="shared" si="28"/>
        <v/>
      </c>
    </row>
    <row r="1832" spans="1:1" x14ac:dyDescent="0.25">
      <c r="A1832" s="2" t="str">
        <f t="shared" si="28"/>
        <v/>
      </c>
    </row>
    <row r="1833" spans="1:1" x14ac:dyDescent="0.25">
      <c r="A1833" s="2" t="str">
        <f t="shared" si="28"/>
        <v/>
      </c>
    </row>
    <row r="1834" spans="1:1" x14ac:dyDescent="0.25">
      <c r="A1834" s="2" t="str">
        <f t="shared" si="28"/>
        <v/>
      </c>
    </row>
    <row r="1835" spans="1:1" x14ac:dyDescent="0.25">
      <c r="A1835" s="2" t="str">
        <f t="shared" si="28"/>
        <v/>
      </c>
    </row>
    <row r="1836" spans="1:1" x14ac:dyDescent="0.25">
      <c r="A1836" s="2" t="str">
        <f t="shared" si="28"/>
        <v/>
      </c>
    </row>
    <row r="1837" spans="1:1" x14ac:dyDescent="0.25">
      <c r="A1837" s="2" t="str">
        <f t="shared" si="28"/>
        <v/>
      </c>
    </row>
    <row r="1838" spans="1:1" x14ac:dyDescent="0.25">
      <c r="A1838" s="2" t="str">
        <f t="shared" si="28"/>
        <v/>
      </c>
    </row>
    <row r="1839" spans="1:1" x14ac:dyDescent="0.25">
      <c r="A1839" s="2" t="str">
        <f t="shared" si="28"/>
        <v/>
      </c>
    </row>
    <row r="1840" spans="1:1" x14ac:dyDescent="0.25">
      <c r="A1840" s="2" t="str">
        <f t="shared" si="28"/>
        <v/>
      </c>
    </row>
    <row r="1841" spans="1:1" x14ac:dyDescent="0.25">
      <c r="A1841" s="2" t="str">
        <f t="shared" si="28"/>
        <v/>
      </c>
    </row>
    <row r="1842" spans="1:1" x14ac:dyDescent="0.25">
      <c r="A1842" s="2" t="str">
        <f t="shared" si="28"/>
        <v/>
      </c>
    </row>
    <row r="1843" spans="1:1" x14ac:dyDescent="0.25">
      <c r="A1843" s="2" t="str">
        <f t="shared" si="28"/>
        <v/>
      </c>
    </row>
    <row r="1844" spans="1:1" x14ac:dyDescent="0.25">
      <c r="A1844" s="2" t="str">
        <f t="shared" si="28"/>
        <v/>
      </c>
    </row>
    <row r="1845" spans="1:1" x14ac:dyDescent="0.25">
      <c r="A1845" s="2" t="str">
        <f t="shared" si="28"/>
        <v/>
      </c>
    </row>
    <row r="1846" spans="1:1" x14ac:dyDescent="0.25">
      <c r="A1846" s="2" t="str">
        <f t="shared" si="28"/>
        <v/>
      </c>
    </row>
    <row r="1847" spans="1:1" x14ac:dyDescent="0.25">
      <c r="A1847" s="2" t="str">
        <f t="shared" si="28"/>
        <v/>
      </c>
    </row>
    <row r="1848" spans="1:1" x14ac:dyDescent="0.25">
      <c r="A1848" s="2" t="str">
        <f t="shared" si="28"/>
        <v/>
      </c>
    </row>
    <row r="1849" spans="1:1" x14ac:dyDescent="0.25">
      <c r="A1849" s="2" t="str">
        <f t="shared" si="28"/>
        <v/>
      </c>
    </row>
    <row r="1850" spans="1:1" x14ac:dyDescent="0.25">
      <c r="A1850" s="2" t="str">
        <f t="shared" si="28"/>
        <v/>
      </c>
    </row>
    <row r="1851" spans="1:1" x14ac:dyDescent="0.25">
      <c r="A1851" s="2" t="str">
        <f t="shared" si="28"/>
        <v/>
      </c>
    </row>
    <row r="1852" spans="1:1" x14ac:dyDescent="0.25">
      <c r="A1852" s="2" t="str">
        <f t="shared" si="28"/>
        <v/>
      </c>
    </row>
    <row r="1853" spans="1:1" x14ac:dyDescent="0.25">
      <c r="A1853" s="2" t="str">
        <f t="shared" si="28"/>
        <v/>
      </c>
    </row>
    <row r="1854" spans="1:1" x14ac:dyDescent="0.25">
      <c r="A1854" s="2" t="str">
        <f t="shared" si="28"/>
        <v/>
      </c>
    </row>
    <row r="1855" spans="1:1" x14ac:dyDescent="0.25">
      <c r="A1855" s="2" t="str">
        <f t="shared" si="28"/>
        <v/>
      </c>
    </row>
    <row r="1856" spans="1:1" x14ac:dyDescent="0.25">
      <c r="A1856" s="2" t="str">
        <f t="shared" si="28"/>
        <v/>
      </c>
    </row>
    <row r="1857" spans="1:1" x14ac:dyDescent="0.25">
      <c r="A1857" s="2" t="str">
        <f t="shared" si="28"/>
        <v/>
      </c>
    </row>
    <row r="1858" spans="1:1" x14ac:dyDescent="0.25">
      <c r="A1858" s="2" t="str">
        <f t="shared" ref="A1858:A1921" si="29">IF(J1858="","",CONCATENATE(J1858," ",I1858))</f>
        <v/>
      </c>
    </row>
    <row r="1859" spans="1:1" x14ac:dyDescent="0.25">
      <c r="A1859" s="2" t="str">
        <f t="shared" si="29"/>
        <v/>
      </c>
    </row>
    <row r="1860" spans="1:1" x14ac:dyDescent="0.25">
      <c r="A1860" s="2" t="str">
        <f t="shared" si="29"/>
        <v/>
      </c>
    </row>
    <row r="1861" spans="1:1" x14ac:dyDescent="0.25">
      <c r="A1861" s="2" t="str">
        <f t="shared" si="29"/>
        <v/>
      </c>
    </row>
    <row r="1862" spans="1:1" x14ac:dyDescent="0.25">
      <c r="A1862" s="2" t="str">
        <f t="shared" si="29"/>
        <v/>
      </c>
    </row>
    <row r="1863" spans="1:1" x14ac:dyDescent="0.25">
      <c r="A1863" s="2" t="str">
        <f t="shared" si="29"/>
        <v/>
      </c>
    </row>
    <row r="1864" spans="1:1" x14ac:dyDescent="0.25">
      <c r="A1864" s="2" t="str">
        <f t="shared" si="29"/>
        <v/>
      </c>
    </row>
    <row r="1865" spans="1:1" x14ac:dyDescent="0.25">
      <c r="A1865" s="2" t="str">
        <f t="shared" si="29"/>
        <v/>
      </c>
    </row>
    <row r="1866" spans="1:1" x14ac:dyDescent="0.25">
      <c r="A1866" s="2" t="str">
        <f t="shared" si="29"/>
        <v/>
      </c>
    </row>
    <row r="1867" spans="1:1" x14ac:dyDescent="0.25">
      <c r="A1867" s="2" t="str">
        <f t="shared" si="29"/>
        <v/>
      </c>
    </row>
    <row r="1868" spans="1:1" x14ac:dyDescent="0.25">
      <c r="A1868" s="2" t="str">
        <f t="shared" si="29"/>
        <v/>
      </c>
    </row>
    <row r="1869" spans="1:1" x14ac:dyDescent="0.25">
      <c r="A1869" s="2" t="str">
        <f t="shared" si="29"/>
        <v/>
      </c>
    </row>
    <row r="1870" spans="1:1" x14ac:dyDescent="0.25">
      <c r="A1870" s="2" t="str">
        <f t="shared" si="29"/>
        <v/>
      </c>
    </row>
    <row r="1871" spans="1:1" x14ac:dyDescent="0.25">
      <c r="A1871" s="2" t="str">
        <f t="shared" si="29"/>
        <v/>
      </c>
    </row>
    <row r="1872" spans="1:1" x14ac:dyDescent="0.25">
      <c r="A1872" s="2" t="str">
        <f t="shared" si="29"/>
        <v/>
      </c>
    </row>
    <row r="1873" spans="1:1" x14ac:dyDescent="0.25">
      <c r="A1873" s="2" t="str">
        <f t="shared" si="29"/>
        <v/>
      </c>
    </row>
    <row r="1874" spans="1:1" x14ac:dyDescent="0.25">
      <c r="A1874" s="2" t="str">
        <f t="shared" si="29"/>
        <v/>
      </c>
    </row>
    <row r="1875" spans="1:1" x14ac:dyDescent="0.25">
      <c r="A1875" s="2" t="str">
        <f t="shared" si="29"/>
        <v/>
      </c>
    </row>
    <row r="1876" spans="1:1" x14ac:dyDescent="0.25">
      <c r="A1876" s="2" t="str">
        <f t="shared" si="29"/>
        <v/>
      </c>
    </row>
    <row r="1877" spans="1:1" x14ac:dyDescent="0.25">
      <c r="A1877" s="2" t="str">
        <f t="shared" si="29"/>
        <v/>
      </c>
    </row>
    <row r="1878" spans="1:1" x14ac:dyDescent="0.25">
      <c r="A1878" s="2" t="str">
        <f t="shared" si="29"/>
        <v/>
      </c>
    </row>
    <row r="1879" spans="1:1" x14ac:dyDescent="0.25">
      <c r="A1879" s="2" t="str">
        <f t="shared" si="29"/>
        <v/>
      </c>
    </row>
    <row r="1880" spans="1:1" x14ac:dyDescent="0.25">
      <c r="A1880" s="2" t="str">
        <f t="shared" si="29"/>
        <v/>
      </c>
    </row>
    <row r="1881" spans="1:1" x14ac:dyDescent="0.25">
      <c r="A1881" s="2" t="str">
        <f t="shared" si="29"/>
        <v/>
      </c>
    </row>
    <row r="1882" spans="1:1" x14ac:dyDescent="0.25">
      <c r="A1882" s="2" t="str">
        <f t="shared" si="29"/>
        <v/>
      </c>
    </row>
    <row r="1883" spans="1:1" x14ac:dyDescent="0.25">
      <c r="A1883" s="2" t="str">
        <f t="shared" si="29"/>
        <v/>
      </c>
    </row>
    <row r="1884" spans="1:1" x14ac:dyDescent="0.25">
      <c r="A1884" s="2" t="str">
        <f t="shared" si="29"/>
        <v/>
      </c>
    </row>
    <row r="1885" spans="1:1" x14ac:dyDescent="0.25">
      <c r="A1885" s="2" t="str">
        <f t="shared" si="29"/>
        <v/>
      </c>
    </row>
    <row r="1886" spans="1:1" x14ac:dyDescent="0.25">
      <c r="A1886" s="2" t="str">
        <f t="shared" si="29"/>
        <v/>
      </c>
    </row>
    <row r="1887" spans="1:1" x14ac:dyDescent="0.25">
      <c r="A1887" s="2" t="str">
        <f t="shared" si="29"/>
        <v/>
      </c>
    </row>
    <row r="1888" spans="1:1" x14ac:dyDescent="0.25">
      <c r="A1888" s="2" t="str">
        <f t="shared" si="29"/>
        <v/>
      </c>
    </row>
    <row r="1889" spans="1:1" x14ac:dyDescent="0.25">
      <c r="A1889" s="2" t="str">
        <f t="shared" si="29"/>
        <v/>
      </c>
    </row>
    <row r="1890" spans="1:1" x14ac:dyDescent="0.25">
      <c r="A1890" s="2" t="str">
        <f t="shared" si="29"/>
        <v/>
      </c>
    </row>
    <row r="1891" spans="1:1" x14ac:dyDescent="0.25">
      <c r="A1891" s="2" t="str">
        <f t="shared" si="29"/>
        <v/>
      </c>
    </row>
    <row r="1892" spans="1:1" x14ac:dyDescent="0.25">
      <c r="A1892" s="2" t="str">
        <f t="shared" si="29"/>
        <v/>
      </c>
    </row>
    <row r="1893" spans="1:1" x14ac:dyDescent="0.25">
      <c r="A1893" s="2" t="str">
        <f t="shared" si="29"/>
        <v/>
      </c>
    </row>
    <row r="1894" spans="1:1" x14ac:dyDescent="0.25">
      <c r="A1894" s="2" t="str">
        <f t="shared" si="29"/>
        <v/>
      </c>
    </row>
    <row r="1895" spans="1:1" x14ac:dyDescent="0.25">
      <c r="A1895" s="2" t="str">
        <f t="shared" si="29"/>
        <v/>
      </c>
    </row>
    <row r="1896" spans="1:1" x14ac:dyDescent="0.25">
      <c r="A1896" s="2" t="str">
        <f t="shared" si="29"/>
        <v/>
      </c>
    </row>
    <row r="1897" spans="1:1" x14ac:dyDescent="0.25">
      <c r="A1897" s="2" t="str">
        <f t="shared" si="29"/>
        <v/>
      </c>
    </row>
    <row r="1898" spans="1:1" x14ac:dyDescent="0.25">
      <c r="A1898" s="2" t="str">
        <f t="shared" si="29"/>
        <v/>
      </c>
    </row>
    <row r="1899" spans="1:1" x14ac:dyDescent="0.25">
      <c r="A1899" s="2" t="str">
        <f t="shared" si="29"/>
        <v/>
      </c>
    </row>
    <row r="1900" spans="1:1" x14ac:dyDescent="0.25">
      <c r="A1900" s="2" t="str">
        <f t="shared" si="29"/>
        <v/>
      </c>
    </row>
    <row r="1901" spans="1:1" x14ac:dyDescent="0.25">
      <c r="A1901" s="2" t="str">
        <f t="shared" si="29"/>
        <v/>
      </c>
    </row>
    <row r="1902" spans="1:1" x14ac:dyDescent="0.25">
      <c r="A1902" s="2" t="str">
        <f t="shared" si="29"/>
        <v/>
      </c>
    </row>
    <row r="1903" spans="1:1" x14ac:dyDescent="0.25">
      <c r="A1903" s="2" t="str">
        <f t="shared" si="29"/>
        <v/>
      </c>
    </row>
    <row r="1904" spans="1:1" x14ac:dyDescent="0.25">
      <c r="A1904" s="2" t="str">
        <f t="shared" si="29"/>
        <v/>
      </c>
    </row>
    <row r="1905" spans="1:1" x14ac:dyDescent="0.25">
      <c r="A1905" s="2" t="str">
        <f t="shared" si="29"/>
        <v/>
      </c>
    </row>
    <row r="1906" spans="1:1" x14ac:dyDescent="0.25">
      <c r="A1906" s="2" t="str">
        <f t="shared" si="29"/>
        <v/>
      </c>
    </row>
    <row r="1907" spans="1:1" x14ac:dyDescent="0.25">
      <c r="A1907" s="2" t="str">
        <f t="shared" si="29"/>
        <v/>
      </c>
    </row>
    <row r="1908" spans="1:1" x14ac:dyDescent="0.25">
      <c r="A1908" s="2" t="str">
        <f t="shared" si="29"/>
        <v/>
      </c>
    </row>
    <row r="1909" spans="1:1" x14ac:dyDescent="0.25">
      <c r="A1909" s="2" t="str">
        <f t="shared" si="29"/>
        <v/>
      </c>
    </row>
    <row r="1910" spans="1:1" x14ac:dyDescent="0.25">
      <c r="A1910" s="2" t="str">
        <f t="shared" si="29"/>
        <v/>
      </c>
    </row>
    <row r="1911" spans="1:1" x14ac:dyDescent="0.25">
      <c r="A1911" s="2" t="str">
        <f t="shared" si="29"/>
        <v/>
      </c>
    </row>
    <row r="1912" spans="1:1" x14ac:dyDescent="0.25">
      <c r="A1912" s="2" t="str">
        <f t="shared" si="29"/>
        <v/>
      </c>
    </row>
    <row r="1913" spans="1:1" x14ac:dyDescent="0.25">
      <c r="A1913" s="2" t="str">
        <f t="shared" si="29"/>
        <v/>
      </c>
    </row>
    <row r="1914" spans="1:1" x14ac:dyDescent="0.25">
      <c r="A1914" s="2" t="str">
        <f t="shared" si="29"/>
        <v/>
      </c>
    </row>
    <row r="1915" spans="1:1" x14ac:dyDescent="0.25">
      <c r="A1915" s="2" t="str">
        <f t="shared" si="29"/>
        <v/>
      </c>
    </row>
    <row r="1916" spans="1:1" x14ac:dyDescent="0.25">
      <c r="A1916" s="2" t="str">
        <f t="shared" si="29"/>
        <v/>
      </c>
    </row>
    <row r="1917" spans="1:1" x14ac:dyDescent="0.25">
      <c r="A1917" s="2" t="str">
        <f t="shared" si="29"/>
        <v/>
      </c>
    </row>
    <row r="1918" spans="1:1" x14ac:dyDescent="0.25">
      <c r="A1918" s="2" t="str">
        <f t="shared" si="29"/>
        <v/>
      </c>
    </row>
    <row r="1919" spans="1:1" x14ac:dyDescent="0.25">
      <c r="A1919" s="2" t="str">
        <f t="shared" si="29"/>
        <v/>
      </c>
    </row>
    <row r="1920" spans="1:1" x14ac:dyDescent="0.25">
      <c r="A1920" s="2" t="str">
        <f t="shared" si="29"/>
        <v/>
      </c>
    </row>
    <row r="1921" spans="1:1" x14ac:dyDescent="0.25">
      <c r="A1921" s="2" t="str">
        <f t="shared" si="29"/>
        <v/>
      </c>
    </row>
    <row r="1922" spans="1:1" x14ac:dyDescent="0.25">
      <c r="A1922" s="2" t="str">
        <f t="shared" ref="A1922:A1985" si="30">IF(J1922="","",CONCATENATE(J1922," ",I1922))</f>
        <v/>
      </c>
    </row>
    <row r="1923" spans="1:1" x14ac:dyDescent="0.25">
      <c r="A1923" s="2" t="str">
        <f t="shared" si="30"/>
        <v/>
      </c>
    </row>
    <row r="1924" spans="1:1" x14ac:dyDescent="0.25">
      <c r="A1924" s="2" t="str">
        <f t="shared" si="30"/>
        <v/>
      </c>
    </row>
    <row r="1925" spans="1:1" x14ac:dyDescent="0.25">
      <c r="A1925" s="2" t="str">
        <f t="shared" si="30"/>
        <v/>
      </c>
    </row>
    <row r="1926" spans="1:1" x14ac:dyDescent="0.25">
      <c r="A1926" s="2" t="str">
        <f t="shared" si="30"/>
        <v/>
      </c>
    </row>
    <row r="1927" spans="1:1" x14ac:dyDescent="0.25">
      <c r="A1927" s="2" t="str">
        <f t="shared" si="30"/>
        <v/>
      </c>
    </row>
    <row r="1928" spans="1:1" x14ac:dyDescent="0.25">
      <c r="A1928" s="2" t="str">
        <f t="shared" si="30"/>
        <v/>
      </c>
    </row>
    <row r="1929" spans="1:1" x14ac:dyDescent="0.25">
      <c r="A1929" s="2" t="str">
        <f t="shared" si="30"/>
        <v/>
      </c>
    </row>
    <row r="1930" spans="1:1" x14ac:dyDescent="0.25">
      <c r="A1930" s="2" t="str">
        <f t="shared" si="30"/>
        <v/>
      </c>
    </row>
    <row r="1931" spans="1:1" x14ac:dyDescent="0.25">
      <c r="A1931" s="2" t="str">
        <f t="shared" si="30"/>
        <v/>
      </c>
    </row>
    <row r="1932" spans="1:1" x14ac:dyDescent="0.25">
      <c r="A1932" s="2" t="str">
        <f t="shared" si="30"/>
        <v/>
      </c>
    </row>
    <row r="1933" spans="1:1" x14ac:dyDescent="0.25">
      <c r="A1933" s="2" t="str">
        <f t="shared" si="30"/>
        <v/>
      </c>
    </row>
    <row r="1934" spans="1:1" x14ac:dyDescent="0.25">
      <c r="A1934" s="2" t="str">
        <f t="shared" si="30"/>
        <v/>
      </c>
    </row>
    <row r="1935" spans="1:1" x14ac:dyDescent="0.25">
      <c r="A1935" s="2" t="str">
        <f t="shared" si="30"/>
        <v/>
      </c>
    </row>
    <row r="1936" spans="1:1" x14ac:dyDescent="0.25">
      <c r="A1936" s="2" t="str">
        <f t="shared" si="30"/>
        <v/>
      </c>
    </row>
    <row r="1937" spans="1:1" x14ac:dyDescent="0.25">
      <c r="A1937" s="2" t="str">
        <f t="shared" si="30"/>
        <v/>
      </c>
    </row>
    <row r="1938" spans="1:1" x14ac:dyDescent="0.25">
      <c r="A1938" s="2" t="str">
        <f t="shared" si="30"/>
        <v/>
      </c>
    </row>
    <row r="1939" spans="1:1" x14ac:dyDescent="0.25">
      <c r="A1939" s="2" t="str">
        <f t="shared" si="30"/>
        <v/>
      </c>
    </row>
    <row r="1940" spans="1:1" x14ac:dyDescent="0.25">
      <c r="A1940" s="2" t="str">
        <f t="shared" si="30"/>
        <v/>
      </c>
    </row>
    <row r="1941" spans="1:1" x14ac:dyDescent="0.25">
      <c r="A1941" s="2" t="str">
        <f t="shared" si="30"/>
        <v/>
      </c>
    </row>
    <row r="1942" spans="1:1" x14ac:dyDescent="0.25">
      <c r="A1942" s="2" t="str">
        <f t="shared" si="30"/>
        <v/>
      </c>
    </row>
    <row r="1943" spans="1:1" x14ac:dyDescent="0.25">
      <c r="A1943" s="2" t="str">
        <f t="shared" si="30"/>
        <v/>
      </c>
    </row>
    <row r="1944" spans="1:1" x14ac:dyDescent="0.25">
      <c r="A1944" s="2" t="str">
        <f t="shared" si="30"/>
        <v/>
      </c>
    </row>
    <row r="1945" spans="1:1" x14ac:dyDescent="0.25">
      <c r="A1945" s="2" t="str">
        <f t="shared" si="30"/>
        <v/>
      </c>
    </row>
    <row r="1946" spans="1:1" x14ac:dyDescent="0.25">
      <c r="A1946" s="2" t="str">
        <f t="shared" si="30"/>
        <v/>
      </c>
    </row>
    <row r="1947" spans="1:1" x14ac:dyDescent="0.25">
      <c r="A1947" s="2" t="str">
        <f t="shared" si="30"/>
        <v/>
      </c>
    </row>
    <row r="1948" spans="1:1" x14ac:dyDescent="0.25">
      <c r="A1948" s="2" t="str">
        <f t="shared" si="30"/>
        <v/>
      </c>
    </row>
    <row r="1949" spans="1:1" x14ac:dyDescent="0.25">
      <c r="A1949" s="2" t="str">
        <f t="shared" si="30"/>
        <v/>
      </c>
    </row>
    <row r="1950" spans="1:1" x14ac:dyDescent="0.25">
      <c r="A1950" s="2" t="str">
        <f t="shared" si="30"/>
        <v/>
      </c>
    </row>
    <row r="1951" spans="1:1" x14ac:dyDescent="0.25">
      <c r="A1951" s="2" t="str">
        <f t="shared" si="30"/>
        <v/>
      </c>
    </row>
    <row r="1952" spans="1:1" x14ac:dyDescent="0.25">
      <c r="A1952" s="2" t="str">
        <f t="shared" si="30"/>
        <v/>
      </c>
    </row>
    <row r="1953" spans="1:1" x14ac:dyDescent="0.25">
      <c r="A1953" s="2" t="str">
        <f t="shared" si="30"/>
        <v/>
      </c>
    </row>
    <row r="1954" spans="1:1" x14ac:dyDescent="0.25">
      <c r="A1954" s="2" t="str">
        <f t="shared" si="30"/>
        <v/>
      </c>
    </row>
    <row r="1955" spans="1:1" x14ac:dyDescent="0.25">
      <c r="A1955" s="2" t="str">
        <f t="shared" si="30"/>
        <v/>
      </c>
    </row>
    <row r="1956" spans="1:1" x14ac:dyDescent="0.25">
      <c r="A1956" s="2" t="str">
        <f t="shared" si="30"/>
        <v/>
      </c>
    </row>
    <row r="1957" spans="1:1" x14ac:dyDescent="0.25">
      <c r="A1957" s="2" t="str">
        <f t="shared" si="30"/>
        <v/>
      </c>
    </row>
    <row r="1958" spans="1:1" x14ac:dyDescent="0.25">
      <c r="A1958" s="2" t="str">
        <f t="shared" si="30"/>
        <v/>
      </c>
    </row>
    <row r="1959" spans="1:1" x14ac:dyDescent="0.25">
      <c r="A1959" s="2" t="str">
        <f t="shared" si="30"/>
        <v/>
      </c>
    </row>
    <row r="1960" spans="1:1" x14ac:dyDescent="0.25">
      <c r="A1960" s="2" t="str">
        <f t="shared" si="30"/>
        <v/>
      </c>
    </row>
    <row r="1961" spans="1:1" x14ac:dyDescent="0.25">
      <c r="A1961" s="2" t="str">
        <f t="shared" si="30"/>
        <v/>
      </c>
    </row>
    <row r="1962" spans="1:1" x14ac:dyDescent="0.25">
      <c r="A1962" s="2" t="str">
        <f t="shared" si="30"/>
        <v/>
      </c>
    </row>
    <row r="1963" spans="1:1" x14ac:dyDescent="0.25">
      <c r="A1963" s="2" t="str">
        <f t="shared" si="30"/>
        <v/>
      </c>
    </row>
    <row r="1964" spans="1:1" x14ac:dyDescent="0.25">
      <c r="A1964" s="2" t="str">
        <f t="shared" si="30"/>
        <v/>
      </c>
    </row>
    <row r="1965" spans="1:1" x14ac:dyDescent="0.25">
      <c r="A1965" s="2" t="str">
        <f t="shared" si="30"/>
        <v/>
      </c>
    </row>
    <row r="1966" spans="1:1" x14ac:dyDescent="0.25">
      <c r="A1966" s="2" t="str">
        <f t="shared" si="30"/>
        <v/>
      </c>
    </row>
    <row r="1967" spans="1:1" x14ac:dyDescent="0.25">
      <c r="A1967" s="2" t="str">
        <f t="shared" si="30"/>
        <v/>
      </c>
    </row>
    <row r="1968" spans="1:1" x14ac:dyDescent="0.25">
      <c r="A1968" s="2" t="str">
        <f t="shared" si="30"/>
        <v/>
      </c>
    </row>
    <row r="1969" spans="1:1" x14ac:dyDescent="0.25">
      <c r="A1969" s="2" t="str">
        <f t="shared" si="30"/>
        <v/>
      </c>
    </row>
    <row r="1970" spans="1:1" x14ac:dyDescent="0.25">
      <c r="A1970" s="2" t="str">
        <f t="shared" si="30"/>
        <v/>
      </c>
    </row>
    <row r="1971" spans="1:1" x14ac:dyDescent="0.25">
      <c r="A1971" s="2" t="str">
        <f t="shared" si="30"/>
        <v/>
      </c>
    </row>
    <row r="1972" spans="1:1" x14ac:dyDescent="0.25">
      <c r="A1972" s="2" t="str">
        <f t="shared" si="30"/>
        <v/>
      </c>
    </row>
    <row r="1973" spans="1:1" x14ac:dyDescent="0.25">
      <c r="A1973" s="2" t="str">
        <f t="shared" si="30"/>
        <v/>
      </c>
    </row>
    <row r="1974" spans="1:1" x14ac:dyDescent="0.25">
      <c r="A1974" s="2" t="str">
        <f t="shared" si="30"/>
        <v/>
      </c>
    </row>
    <row r="1975" spans="1:1" x14ac:dyDescent="0.25">
      <c r="A1975" s="2" t="str">
        <f t="shared" si="30"/>
        <v/>
      </c>
    </row>
    <row r="1976" spans="1:1" x14ac:dyDescent="0.25">
      <c r="A1976" s="2" t="str">
        <f t="shared" si="30"/>
        <v/>
      </c>
    </row>
    <row r="1977" spans="1:1" x14ac:dyDescent="0.25">
      <c r="A1977" s="2" t="str">
        <f t="shared" si="30"/>
        <v/>
      </c>
    </row>
    <row r="1978" spans="1:1" x14ac:dyDescent="0.25">
      <c r="A1978" s="2" t="str">
        <f t="shared" si="30"/>
        <v/>
      </c>
    </row>
    <row r="1979" spans="1:1" x14ac:dyDescent="0.25">
      <c r="A1979" s="2" t="str">
        <f t="shared" si="30"/>
        <v/>
      </c>
    </row>
    <row r="1980" spans="1:1" x14ac:dyDescent="0.25">
      <c r="A1980" s="2" t="str">
        <f t="shared" si="30"/>
        <v/>
      </c>
    </row>
    <row r="1981" spans="1:1" x14ac:dyDescent="0.25">
      <c r="A1981" s="2" t="str">
        <f t="shared" si="30"/>
        <v/>
      </c>
    </row>
    <row r="1982" spans="1:1" x14ac:dyDescent="0.25">
      <c r="A1982" s="2" t="str">
        <f t="shared" si="30"/>
        <v/>
      </c>
    </row>
    <row r="1983" spans="1:1" x14ac:dyDescent="0.25">
      <c r="A1983" s="2" t="str">
        <f t="shared" si="30"/>
        <v/>
      </c>
    </row>
    <row r="1984" spans="1:1" x14ac:dyDescent="0.25">
      <c r="A1984" s="2" t="str">
        <f t="shared" si="30"/>
        <v/>
      </c>
    </row>
    <row r="1985" spans="1:1" x14ac:dyDescent="0.25">
      <c r="A1985" s="2" t="str">
        <f t="shared" si="30"/>
        <v/>
      </c>
    </row>
    <row r="1986" spans="1:1" x14ac:dyDescent="0.25">
      <c r="A1986" s="2" t="str">
        <f t="shared" ref="A1986:A2001" si="31">IF(J1986="","",CONCATENATE(J1986," ",I1986))</f>
        <v/>
      </c>
    </row>
    <row r="1987" spans="1:1" x14ac:dyDescent="0.25">
      <c r="A1987" s="2" t="str">
        <f t="shared" si="31"/>
        <v/>
      </c>
    </row>
    <row r="1988" spans="1:1" x14ac:dyDescent="0.25">
      <c r="A1988" s="2" t="str">
        <f t="shared" si="31"/>
        <v/>
      </c>
    </row>
    <row r="1989" spans="1:1" x14ac:dyDescent="0.25">
      <c r="A1989" s="2" t="str">
        <f t="shared" si="31"/>
        <v/>
      </c>
    </row>
    <row r="1990" spans="1:1" x14ac:dyDescent="0.25">
      <c r="A1990" s="2" t="str">
        <f t="shared" si="31"/>
        <v/>
      </c>
    </row>
    <row r="1991" spans="1:1" x14ac:dyDescent="0.25">
      <c r="A1991" s="2" t="str">
        <f t="shared" si="31"/>
        <v/>
      </c>
    </row>
    <row r="1992" spans="1:1" x14ac:dyDescent="0.25">
      <c r="A1992" s="2" t="str">
        <f t="shared" si="31"/>
        <v/>
      </c>
    </row>
    <row r="1993" spans="1:1" x14ac:dyDescent="0.25">
      <c r="A1993" s="2" t="str">
        <f t="shared" si="31"/>
        <v/>
      </c>
    </row>
    <row r="1994" spans="1:1" x14ac:dyDescent="0.25">
      <c r="A1994" s="2" t="str">
        <f t="shared" si="31"/>
        <v/>
      </c>
    </row>
    <row r="1995" spans="1:1" x14ac:dyDescent="0.25">
      <c r="A1995" s="2" t="str">
        <f t="shared" si="31"/>
        <v/>
      </c>
    </row>
    <row r="1996" spans="1:1" x14ac:dyDescent="0.25">
      <c r="A1996" s="2" t="str">
        <f t="shared" si="31"/>
        <v/>
      </c>
    </row>
    <row r="1997" spans="1:1" x14ac:dyDescent="0.25">
      <c r="A1997" s="2" t="str">
        <f t="shared" si="31"/>
        <v/>
      </c>
    </row>
    <row r="1998" spans="1:1" x14ac:dyDescent="0.25">
      <c r="A1998" s="2" t="str">
        <f t="shared" si="31"/>
        <v/>
      </c>
    </row>
    <row r="1999" spans="1:1" x14ac:dyDescent="0.25">
      <c r="A1999" s="2" t="str">
        <f t="shared" si="31"/>
        <v/>
      </c>
    </row>
    <row r="2000" spans="1:1" x14ac:dyDescent="0.25">
      <c r="A2000" s="2" t="str">
        <f t="shared" si="31"/>
        <v/>
      </c>
    </row>
    <row r="2001" spans="1:1" x14ac:dyDescent="0.25">
      <c r="A2001" s="2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E3"/>
  <sheetViews>
    <sheetView tabSelected="1" workbookViewId="0">
      <selection activeCell="A3" sqref="A3:E3"/>
    </sheetView>
  </sheetViews>
  <sheetFormatPr defaultRowHeight="15" x14ac:dyDescent="0.25"/>
  <cols>
    <col min="2" max="3" width="9.28515625" style="5" customWidth="1"/>
  </cols>
  <sheetData>
    <row r="1" spans="1:5" x14ac:dyDescent="0.25">
      <c r="A1" s="17" t="s">
        <v>222</v>
      </c>
      <c r="B1" s="17"/>
      <c r="C1" s="6"/>
      <c r="D1" s="17" t="s">
        <v>234</v>
      </c>
      <c r="E1" s="17"/>
    </row>
    <row r="2" spans="1:5" x14ac:dyDescent="0.25">
      <c r="A2" s="7" t="s">
        <v>223</v>
      </c>
      <c r="B2" s="7" t="s">
        <v>224</v>
      </c>
      <c r="C2" s="7"/>
      <c r="D2" s="7" t="s">
        <v>223</v>
      </c>
      <c r="E2" s="7" t="s">
        <v>224</v>
      </c>
    </row>
    <row r="3" spans="1:5" x14ac:dyDescent="0.25">
      <c r="A3" s="7" cm="1">
        <f t="array" ref="A3">SUM(IF(100*SUMPRODUCT(('Rd1'!H:H&lt;&gt;"") * IFERROR(--'Rd1'!G:G, 0))=0,"",100*SUMPRODUCT(('Rd1'!H:H&lt;&gt;"") * IFERROR(--'Rd1'!G:G, 0))),IF(100*SUMPRODUCT(('Rd2'!H:H&lt;&gt;"") * IFERROR(--'Rd2'!G:G, 0))=0,"",100*SUMPRODUCT(('Rd2'!H:H&lt;&gt;"") * IFERROR(--'Rd2'!G:G, 0))),IF(100*SUMPRODUCT(('Rd3'!H:H&lt;&gt;"") * IFERROR(--'Rd3'!G:G, 0))=0,"",100*SUMPRODUCT(('Rd3'!H:H&lt;&gt;"") * IFERROR(--'Rd3'!G:G, 0))),IF(100*SUMPRODUCT(('Rd4'!H:H&lt;&gt;"") * IFERROR(--'Rd4'!G:G, 0))=0,"",100*SUMPRODUCT(('Rd4'!H:H&lt;&gt;"") * IFERROR(--'Rd4'!G:G, 0))))</f>
        <v>107.20000000000002</v>
      </c>
      <c r="B3" s="7">
        <f>SUM(IF(AND(A3="",SUM('Rd1'!I:I)=0),"",SUM('Rd1'!I:I)),IF(AND(A3="",SUM('Rd2'!I:I)=0),"",SUM('Rd2'!I:I)),IF(AND(A3="",SUM('Rd3'!I:I)=0),"",SUM('Rd3'!I:I)),IF(AND(A3="",SUM('Rd4'!I:I)=0),"",SUM('Rd4'!I:I)))</f>
        <v>-6.5899999999999981</v>
      </c>
      <c r="C3" s="7"/>
      <c r="D3" s="7">
        <f>IF(T3Picks!C2="","",2*(12-COUNTBLANK(T3Picks!B2:B13)))</f>
        <v>24</v>
      </c>
      <c r="E3" s="7">
        <f>IF(T3Picks!C2="","",SUM(T3Picks!I2:I13))</f>
        <v>-7.0400000000000009</v>
      </c>
    </row>
  </sheetData>
  <mergeCells count="2">
    <mergeCell ref="A1:B1"/>
    <mergeCell ref="D1:E1"/>
  </mergeCells>
  <conditionalFormatting sqref="B3:C3 E3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J157"/>
  <sheetViews>
    <sheetView workbookViewId="0">
      <pane ySplit="1" topLeftCell="A2" activePane="bottomLeft" state="frozen"/>
      <selection pane="bottomLeft" activeCell="G1" sqref="G1:G1048576"/>
    </sheetView>
  </sheetViews>
  <sheetFormatPr defaultRowHeight="15" x14ac:dyDescent="0.25"/>
  <cols>
    <col min="3" max="3" width="20.7109375" customWidth="1"/>
    <col min="4" max="4" width="9.28515625" style="11" customWidth="1"/>
    <col min="5" max="6" width="9.140625" style="12"/>
    <col min="7" max="7" width="9.28515625" style="13" customWidth="1"/>
    <col min="9" max="9" width="9.28515625" style="5" customWidth="1"/>
  </cols>
  <sheetData>
    <row r="1" spans="1:10" x14ac:dyDescent="0.25">
      <c r="A1" t="s">
        <v>242</v>
      </c>
      <c r="B1" s="4" t="s">
        <v>240</v>
      </c>
      <c r="C1" t="s">
        <v>225</v>
      </c>
      <c r="D1" s="11" t="s">
        <v>237</v>
      </c>
      <c r="E1" t="s">
        <v>238</v>
      </c>
      <c r="F1" t="s">
        <v>235</v>
      </c>
      <c r="G1" s="15" t="s">
        <v>229</v>
      </c>
      <c r="H1" t="s">
        <v>241</v>
      </c>
      <c r="I1" s="5" t="s">
        <v>232</v>
      </c>
      <c r="J1" s="1"/>
    </row>
    <row r="2" spans="1:10" x14ac:dyDescent="0.25">
      <c r="A2">
        <f>IF(B2="","",1)</f>
        <v>1</v>
      </c>
      <c r="B2" s="4">
        <v>0.54166666666666663</v>
      </c>
      <c r="C2" t="s">
        <v>330</v>
      </c>
      <c r="D2" s="11" t="s">
        <v>331</v>
      </c>
      <c r="E2">
        <v>2.2000000000000002</v>
      </c>
      <c r="F2">
        <v>1.95</v>
      </c>
      <c r="G2" s="16" t="s">
        <v>243</v>
      </c>
      <c r="H2">
        <v>69</v>
      </c>
      <c r="I2" s="5" t="s">
        <v>243</v>
      </c>
    </row>
    <row r="3" spans="1:10" x14ac:dyDescent="0.25">
      <c r="A3">
        <f t="shared" ref="A3:A66" si="0">IF(B3="","",1)</f>
        <v>1</v>
      </c>
      <c r="B3" s="4">
        <v>0.54166666666666663</v>
      </c>
      <c r="C3" t="s">
        <v>287</v>
      </c>
      <c r="D3" s="11" t="s">
        <v>332</v>
      </c>
      <c r="E3">
        <v>2.2000000000000002</v>
      </c>
      <c r="F3">
        <v>2.25</v>
      </c>
      <c r="G3" s="16" t="s">
        <v>307</v>
      </c>
      <c r="H3">
        <v>70</v>
      </c>
      <c r="I3" s="5">
        <v>-0.1</v>
      </c>
    </row>
    <row r="4" spans="1:10" x14ac:dyDescent="0.25">
      <c r="A4">
        <f t="shared" si="0"/>
        <v>1</v>
      </c>
      <c r="B4" s="4">
        <v>0.54166666666666663</v>
      </c>
      <c r="C4" t="s">
        <v>244</v>
      </c>
      <c r="D4" s="11" t="s">
        <v>324</v>
      </c>
      <c r="E4">
        <v>11</v>
      </c>
      <c r="F4">
        <v>9</v>
      </c>
      <c r="G4" s="16" t="s">
        <v>243</v>
      </c>
      <c r="H4" t="s">
        <v>427</v>
      </c>
      <c r="I4" s="5" t="s">
        <v>243</v>
      </c>
    </row>
    <row r="5" spans="1:10" x14ac:dyDescent="0.25">
      <c r="A5">
        <f t="shared" si="0"/>
        <v>1</v>
      </c>
      <c r="B5" s="4">
        <v>0.54861111111111116</v>
      </c>
      <c r="C5" t="s">
        <v>279</v>
      </c>
      <c r="D5" s="11" t="s">
        <v>333</v>
      </c>
      <c r="E5">
        <v>2.2000000000000002</v>
      </c>
      <c r="F5">
        <v>2.1</v>
      </c>
      <c r="G5" s="16" t="s">
        <v>243</v>
      </c>
      <c r="H5">
        <v>66</v>
      </c>
      <c r="I5" s="5" t="s">
        <v>243</v>
      </c>
    </row>
    <row r="6" spans="1:10" x14ac:dyDescent="0.25">
      <c r="A6">
        <f t="shared" si="0"/>
        <v>1</v>
      </c>
      <c r="B6" s="4">
        <v>0.54861111111111116</v>
      </c>
      <c r="C6" t="s">
        <v>334</v>
      </c>
      <c r="D6" s="11" t="s">
        <v>335</v>
      </c>
      <c r="E6">
        <v>2.2000000000000002</v>
      </c>
      <c r="F6">
        <v>2.1</v>
      </c>
      <c r="G6" s="16" t="s">
        <v>243</v>
      </c>
      <c r="H6">
        <v>67</v>
      </c>
      <c r="I6" s="5" t="s">
        <v>243</v>
      </c>
    </row>
    <row r="7" spans="1:10" x14ac:dyDescent="0.25">
      <c r="A7">
        <f t="shared" si="0"/>
        <v>1</v>
      </c>
      <c r="B7" s="4">
        <v>0.54861111111111116</v>
      </c>
      <c r="C7" t="s">
        <v>244</v>
      </c>
      <c r="D7" s="11" t="s">
        <v>336</v>
      </c>
      <c r="E7">
        <v>11</v>
      </c>
      <c r="F7">
        <v>9</v>
      </c>
      <c r="G7" s="16" t="s">
        <v>243</v>
      </c>
      <c r="H7" t="s">
        <v>427</v>
      </c>
      <c r="I7" s="5" t="s">
        <v>243</v>
      </c>
    </row>
    <row r="8" spans="1:10" x14ac:dyDescent="0.25">
      <c r="A8">
        <f t="shared" si="0"/>
        <v>1</v>
      </c>
      <c r="B8" s="4">
        <v>0.55555555555555558</v>
      </c>
      <c r="C8" t="s">
        <v>337</v>
      </c>
      <c r="D8" s="11" t="s">
        <v>338</v>
      </c>
      <c r="E8">
        <v>2.1</v>
      </c>
      <c r="F8">
        <v>2.1</v>
      </c>
      <c r="G8" s="16" t="s">
        <v>243</v>
      </c>
      <c r="H8">
        <v>67</v>
      </c>
      <c r="I8" s="5" t="s">
        <v>243</v>
      </c>
    </row>
    <row r="9" spans="1:10" x14ac:dyDescent="0.25">
      <c r="A9">
        <f t="shared" si="0"/>
        <v>1</v>
      </c>
      <c r="B9" s="4">
        <v>0.55555555555555558</v>
      </c>
      <c r="C9" t="s">
        <v>339</v>
      </c>
      <c r="D9" s="11" t="s">
        <v>340</v>
      </c>
      <c r="E9">
        <v>2.2999999999999998</v>
      </c>
      <c r="F9">
        <v>2.1</v>
      </c>
      <c r="G9" s="16" t="s">
        <v>243</v>
      </c>
      <c r="H9">
        <v>70</v>
      </c>
      <c r="I9" s="5" t="s">
        <v>243</v>
      </c>
    </row>
    <row r="10" spans="1:10" x14ac:dyDescent="0.25">
      <c r="A10">
        <f t="shared" si="0"/>
        <v>1</v>
      </c>
      <c r="B10" s="4">
        <v>0.55555555555555558</v>
      </c>
      <c r="C10" t="s">
        <v>244</v>
      </c>
      <c r="D10" s="11" t="s">
        <v>329</v>
      </c>
      <c r="E10">
        <v>10</v>
      </c>
      <c r="F10">
        <v>9</v>
      </c>
      <c r="G10" s="16" t="s">
        <v>243</v>
      </c>
      <c r="H10" t="s">
        <v>427</v>
      </c>
      <c r="I10" s="5" t="s">
        <v>243</v>
      </c>
    </row>
    <row r="11" spans="1:10" x14ac:dyDescent="0.25">
      <c r="A11">
        <f t="shared" si="0"/>
        <v>1</v>
      </c>
      <c r="B11" s="4">
        <v>0.5625</v>
      </c>
      <c r="C11" t="s">
        <v>283</v>
      </c>
      <c r="D11" s="11" t="s">
        <v>341</v>
      </c>
      <c r="E11">
        <v>1.88</v>
      </c>
      <c r="F11">
        <v>1.91</v>
      </c>
      <c r="G11" s="16" t="s">
        <v>309</v>
      </c>
      <c r="H11">
        <v>68</v>
      </c>
      <c r="I11" s="5">
        <v>0.73</v>
      </c>
    </row>
    <row r="12" spans="1:10" x14ac:dyDescent="0.25">
      <c r="A12">
        <f t="shared" si="0"/>
        <v>1</v>
      </c>
      <c r="B12" s="4">
        <v>0.5625</v>
      </c>
      <c r="C12" t="s">
        <v>286</v>
      </c>
      <c r="D12" s="11" t="s">
        <v>342</v>
      </c>
      <c r="E12">
        <v>2.7</v>
      </c>
      <c r="F12">
        <v>2.5</v>
      </c>
      <c r="G12" s="16" t="s">
        <v>243</v>
      </c>
      <c r="H12">
        <v>70</v>
      </c>
      <c r="I12" s="5" t="s">
        <v>243</v>
      </c>
    </row>
    <row r="13" spans="1:10" x14ac:dyDescent="0.25">
      <c r="A13">
        <f t="shared" si="0"/>
        <v>1</v>
      </c>
      <c r="B13" s="4">
        <v>0.5625</v>
      </c>
      <c r="C13" t="s">
        <v>244</v>
      </c>
      <c r="D13" s="11" t="s">
        <v>343</v>
      </c>
      <c r="E13">
        <v>10</v>
      </c>
      <c r="F13">
        <v>9</v>
      </c>
      <c r="G13" s="16" t="s">
        <v>243</v>
      </c>
      <c r="H13" t="s">
        <v>427</v>
      </c>
      <c r="I13" s="5" t="s">
        <v>243</v>
      </c>
    </row>
    <row r="14" spans="1:10" x14ac:dyDescent="0.25">
      <c r="A14">
        <f t="shared" si="0"/>
        <v>1</v>
      </c>
      <c r="B14" s="4">
        <v>0.56944444444444442</v>
      </c>
      <c r="C14" t="s">
        <v>303</v>
      </c>
      <c r="D14" s="11" t="s">
        <v>344</v>
      </c>
      <c r="E14">
        <v>2.1</v>
      </c>
      <c r="F14">
        <v>1.91</v>
      </c>
      <c r="G14" s="16" t="s">
        <v>243</v>
      </c>
      <c r="H14">
        <v>69</v>
      </c>
      <c r="I14" s="5" t="s">
        <v>243</v>
      </c>
    </row>
    <row r="15" spans="1:10" x14ac:dyDescent="0.25">
      <c r="A15">
        <f t="shared" si="0"/>
        <v>1</v>
      </c>
      <c r="B15" s="4">
        <v>0.56944444444444442</v>
      </c>
      <c r="C15" t="s">
        <v>281</v>
      </c>
      <c r="D15" s="11" t="s">
        <v>345</v>
      </c>
      <c r="E15">
        <v>2.2999999999999998</v>
      </c>
      <c r="F15">
        <v>2.2999999999999998</v>
      </c>
      <c r="G15" s="16" t="s">
        <v>243</v>
      </c>
      <c r="H15">
        <v>70</v>
      </c>
      <c r="I15" s="5" t="s">
        <v>243</v>
      </c>
    </row>
    <row r="16" spans="1:10" x14ac:dyDescent="0.25">
      <c r="A16">
        <f t="shared" si="0"/>
        <v>1</v>
      </c>
      <c r="B16" s="4">
        <v>0.56944444444444442</v>
      </c>
      <c r="C16" t="s">
        <v>244</v>
      </c>
      <c r="D16" s="11" t="s">
        <v>346</v>
      </c>
      <c r="E16">
        <v>11</v>
      </c>
      <c r="F16">
        <v>9</v>
      </c>
      <c r="G16" s="16" t="s">
        <v>243</v>
      </c>
      <c r="H16" t="s">
        <v>427</v>
      </c>
      <c r="I16" s="5" t="s">
        <v>243</v>
      </c>
    </row>
    <row r="17" spans="1:9" x14ac:dyDescent="0.25">
      <c r="A17">
        <f t="shared" si="0"/>
        <v>1</v>
      </c>
      <c r="B17" s="4">
        <v>0.57638888888888884</v>
      </c>
      <c r="C17" t="s">
        <v>254</v>
      </c>
      <c r="D17" s="11" t="s">
        <v>347</v>
      </c>
      <c r="E17">
        <v>1.89</v>
      </c>
      <c r="F17">
        <v>1.8</v>
      </c>
      <c r="G17" s="16" t="s">
        <v>243</v>
      </c>
      <c r="H17">
        <v>73</v>
      </c>
      <c r="I17" s="5" t="s">
        <v>243</v>
      </c>
    </row>
    <row r="18" spans="1:9" x14ac:dyDescent="0.25">
      <c r="A18">
        <f t="shared" si="0"/>
        <v>1</v>
      </c>
      <c r="B18" s="4">
        <v>0.57638888888888884</v>
      </c>
      <c r="C18" t="s">
        <v>348</v>
      </c>
      <c r="D18" s="11" t="s">
        <v>349</v>
      </c>
      <c r="E18">
        <v>2.7</v>
      </c>
      <c r="F18">
        <v>2.5</v>
      </c>
      <c r="G18" s="16" t="s">
        <v>243</v>
      </c>
      <c r="H18">
        <v>72</v>
      </c>
      <c r="I18" s="5" t="s">
        <v>243</v>
      </c>
    </row>
    <row r="19" spans="1:9" x14ac:dyDescent="0.25">
      <c r="A19">
        <f t="shared" si="0"/>
        <v>1</v>
      </c>
      <c r="B19" s="4">
        <v>0.57638888888888884</v>
      </c>
      <c r="C19" t="s">
        <v>244</v>
      </c>
      <c r="D19" s="11" t="s">
        <v>350</v>
      </c>
      <c r="E19">
        <v>10</v>
      </c>
      <c r="F19">
        <v>9</v>
      </c>
      <c r="G19" s="16" t="s">
        <v>243</v>
      </c>
      <c r="H19" t="s">
        <v>427</v>
      </c>
      <c r="I19" s="5" t="s">
        <v>243</v>
      </c>
    </row>
    <row r="20" spans="1:9" x14ac:dyDescent="0.25">
      <c r="A20">
        <f t="shared" si="0"/>
        <v>1</v>
      </c>
      <c r="B20" s="4">
        <v>0.58333333333333337</v>
      </c>
      <c r="C20" t="s">
        <v>301</v>
      </c>
      <c r="D20" s="11" t="s">
        <v>351</v>
      </c>
      <c r="E20">
        <v>2</v>
      </c>
      <c r="F20">
        <v>1.95</v>
      </c>
      <c r="G20" s="16" t="s">
        <v>243</v>
      </c>
      <c r="H20">
        <v>70</v>
      </c>
      <c r="I20" s="5" t="s">
        <v>243</v>
      </c>
    </row>
    <row r="21" spans="1:9" x14ac:dyDescent="0.25">
      <c r="A21">
        <f t="shared" si="0"/>
        <v>1</v>
      </c>
      <c r="B21" s="4">
        <v>0.58333333333333337</v>
      </c>
      <c r="C21" t="s">
        <v>249</v>
      </c>
      <c r="D21" s="11" t="s">
        <v>352</v>
      </c>
      <c r="E21">
        <v>2.4</v>
      </c>
      <c r="F21">
        <v>2.2999999999999998</v>
      </c>
      <c r="G21" s="16" t="s">
        <v>243</v>
      </c>
      <c r="H21">
        <v>71</v>
      </c>
      <c r="I21" s="5" t="s">
        <v>243</v>
      </c>
    </row>
    <row r="22" spans="1:9" x14ac:dyDescent="0.25">
      <c r="A22">
        <f t="shared" si="0"/>
        <v>1</v>
      </c>
      <c r="B22" s="4">
        <v>0.58333333333333337</v>
      </c>
      <c r="C22" t="s">
        <v>244</v>
      </c>
      <c r="D22" s="11" t="s">
        <v>353</v>
      </c>
      <c r="E22">
        <v>11</v>
      </c>
      <c r="F22">
        <v>9</v>
      </c>
      <c r="G22" s="16" t="s">
        <v>243</v>
      </c>
      <c r="H22" t="s">
        <v>427</v>
      </c>
      <c r="I22" s="5" t="s">
        <v>243</v>
      </c>
    </row>
    <row r="23" spans="1:9" x14ac:dyDescent="0.25">
      <c r="A23">
        <f t="shared" si="0"/>
        <v>1</v>
      </c>
      <c r="B23" s="4">
        <v>0.59027777777777779</v>
      </c>
      <c r="C23" t="s">
        <v>297</v>
      </c>
      <c r="D23" s="11" t="s">
        <v>319</v>
      </c>
      <c r="E23">
        <v>2.2999999999999998</v>
      </c>
      <c r="F23">
        <v>2.1</v>
      </c>
      <c r="G23" s="16" t="s">
        <v>243</v>
      </c>
      <c r="H23">
        <v>68</v>
      </c>
      <c r="I23" s="5" t="s">
        <v>243</v>
      </c>
    </row>
    <row r="24" spans="1:9" x14ac:dyDescent="0.25">
      <c r="A24">
        <f t="shared" si="0"/>
        <v>1</v>
      </c>
      <c r="B24" s="4">
        <v>0.59027777777777779</v>
      </c>
      <c r="C24" t="s">
        <v>268</v>
      </c>
      <c r="D24" s="11" t="s">
        <v>354</v>
      </c>
      <c r="E24">
        <v>2.1</v>
      </c>
      <c r="F24">
        <v>2.1</v>
      </c>
      <c r="G24" s="16" t="s">
        <v>243</v>
      </c>
      <c r="H24">
        <v>67</v>
      </c>
      <c r="I24" s="5" t="s">
        <v>243</v>
      </c>
    </row>
    <row r="25" spans="1:9" x14ac:dyDescent="0.25">
      <c r="A25">
        <f t="shared" si="0"/>
        <v>1</v>
      </c>
      <c r="B25" s="4">
        <v>0.59027777777777779</v>
      </c>
      <c r="C25" t="s">
        <v>244</v>
      </c>
      <c r="D25" s="11" t="s">
        <v>305</v>
      </c>
      <c r="E25">
        <v>11</v>
      </c>
      <c r="F25">
        <v>9</v>
      </c>
      <c r="G25" s="16" t="s">
        <v>243</v>
      </c>
      <c r="H25" t="s">
        <v>427</v>
      </c>
      <c r="I25" s="5" t="s">
        <v>243</v>
      </c>
    </row>
    <row r="26" spans="1:9" x14ac:dyDescent="0.25">
      <c r="A26">
        <f t="shared" si="0"/>
        <v>1</v>
      </c>
      <c r="B26" s="4">
        <v>0.60763888888888884</v>
      </c>
      <c r="C26" t="s">
        <v>291</v>
      </c>
      <c r="D26" s="11" t="s">
        <v>355</v>
      </c>
      <c r="E26">
        <v>2.1</v>
      </c>
      <c r="F26">
        <v>2.0499999999999998</v>
      </c>
      <c r="G26" s="16" t="s">
        <v>243</v>
      </c>
      <c r="H26">
        <v>66</v>
      </c>
      <c r="I26" s="5" t="s">
        <v>243</v>
      </c>
    </row>
    <row r="27" spans="1:9" x14ac:dyDescent="0.25">
      <c r="A27">
        <f t="shared" si="0"/>
        <v>1</v>
      </c>
      <c r="B27" s="4">
        <v>0.60763888888888884</v>
      </c>
      <c r="C27" t="s">
        <v>356</v>
      </c>
      <c r="D27" s="11" t="s">
        <v>357</v>
      </c>
      <c r="E27">
        <v>2.2999999999999998</v>
      </c>
      <c r="F27">
        <v>2.38</v>
      </c>
      <c r="G27" s="16" t="s">
        <v>304</v>
      </c>
      <c r="H27">
        <v>67</v>
      </c>
      <c r="I27" s="5">
        <v>-1.2</v>
      </c>
    </row>
    <row r="28" spans="1:9" x14ac:dyDescent="0.25">
      <c r="A28">
        <f t="shared" si="0"/>
        <v>1</v>
      </c>
      <c r="B28" s="4">
        <v>0.60763888888888884</v>
      </c>
      <c r="C28" t="s">
        <v>244</v>
      </c>
      <c r="D28" s="11" t="s">
        <v>358</v>
      </c>
      <c r="E28">
        <v>11</v>
      </c>
      <c r="F28">
        <v>9</v>
      </c>
      <c r="G28" s="16" t="s">
        <v>243</v>
      </c>
      <c r="H28" t="s">
        <v>427</v>
      </c>
      <c r="I28" s="5" t="s">
        <v>243</v>
      </c>
    </row>
    <row r="29" spans="1:9" x14ac:dyDescent="0.25">
      <c r="A29">
        <f t="shared" si="0"/>
        <v>1</v>
      </c>
      <c r="B29" s="4">
        <v>0.61458333333333337</v>
      </c>
      <c r="C29" t="s">
        <v>290</v>
      </c>
      <c r="D29" s="11" t="s">
        <v>359</v>
      </c>
      <c r="E29">
        <v>1.87</v>
      </c>
      <c r="F29">
        <v>1.75</v>
      </c>
      <c r="G29" s="16" t="s">
        <v>243</v>
      </c>
      <c r="H29">
        <v>67</v>
      </c>
      <c r="I29" s="5" t="s">
        <v>243</v>
      </c>
    </row>
    <row r="30" spans="1:9" x14ac:dyDescent="0.25">
      <c r="A30">
        <f t="shared" si="0"/>
        <v>1</v>
      </c>
      <c r="B30" s="4">
        <v>0.61458333333333337</v>
      </c>
      <c r="C30" t="s">
        <v>360</v>
      </c>
      <c r="D30" s="11" t="s">
        <v>361</v>
      </c>
      <c r="E30">
        <v>2.7</v>
      </c>
      <c r="F30">
        <v>2.63</v>
      </c>
      <c r="G30" s="16" t="s">
        <v>243</v>
      </c>
      <c r="H30">
        <v>68</v>
      </c>
      <c r="I30" s="5" t="s">
        <v>243</v>
      </c>
    </row>
    <row r="31" spans="1:9" x14ac:dyDescent="0.25">
      <c r="A31">
        <f t="shared" si="0"/>
        <v>1</v>
      </c>
      <c r="B31" s="4">
        <v>0.61458333333333337</v>
      </c>
      <c r="C31" t="s">
        <v>244</v>
      </c>
      <c r="D31" s="11" t="s">
        <v>362</v>
      </c>
      <c r="E31">
        <v>11</v>
      </c>
      <c r="F31">
        <v>9</v>
      </c>
      <c r="G31" s="16" t="s">
        <v>243</v>
      </c>
      <c r="H31" t="s">
        <v>427</v>
      </c>
      <c r="I31" s="5" t="s">
        <v>243</v>
      </c>
    </row>
    <row r="32" spans="1:9" x14ac:dyDescent="0.25">
      <c r="A32">
        <f t="shared" si="0"/>
        <v>1</v>
      </c>
      <c r="B32" s="4">
        <v>0.62152777777777779</v>
      </c>
      <c r="C32" t="s">
        <v>292</v>
      </c>
      <c r="D32" s="11" t="s">
        <v>363</v>
      </c>
      <c r="E32">
        <v>1.85</v>
      </c>
      <c r="F32">
        <v>1.75</v>
      </c>
      <c r="G32" s="16" t="s">
        <v>243</v>
      </c>
      <c r="H32">
        <v>64</v>
      </c>
      <c r="I32" s="5" t="s">
        <v>243</v>
      </c>
    </row>
    <row r="33" spans="1:9" x14ac:dyDescent="0.25">
      <c r="A33">
        <f t="shared" si="0"/>
        <v>1</v>
      </c>
      <c r="B33" s="4">
        <v>0.62152777777777779</v>
      </c>
      <c r="C33" t="s">
        <v>282</v>
      </c>
      <c r="D33" s="11" t="s">
        <v>364</v>
      </c>
      <c r="E33">
        <v>2.7</v>
      </c>
      <c r="F33">
        <v>2.6</v>
      </c>
      <c r="G33" s="16" t="s">
        <v>243</v>
      </c>
      <c r="H33">
        <v>70</v>
      </c>
      <c r="I33" s="5" t="s">
        <v>243</v>
      </c>
    </row>
    <row r="34" spans="1:9" x14ac:dyDescent="0.25">
      <c r="A34">
        <f t="shared" si="0"/>
        <v>1</v>
      </c>
      <c r="B34" s="4">
        <v>0.62152777777777779</v>
      </c>
      <c r="C34" t="s">
        <v>244</v>
      </c>
      <c r="D34" s="11" t="s">
        <v>365</v>
      </c>
      <c r="E34">
        <v>11</v>
      </c>
      <c r="F34">
        <v>9</v>
      </c>
      <c r="G34" s="16" t="s">
        <v>243</v>
      </c>
      <c r="H34" t="s">
        <v>427</v>
      </c>
      <c r="I34" s="5" t="s">
        <v>243</v>
      </c>
    </row>
    <row r="35" spans="1:9" x14ac:dyDescent="0.25">
      <c r="A35">
        <f t="shared" si="0"/>
        <v>1</v>
      </c>
      <c r="B35" s="4">
        <v>0.62847222222222221</v>
      </c>
      <c r="C35" t="s">
        <v>299</v>
      </c>
      <c r="D35" s="11" t="s">
        <v>366</v>
      </c>
      <c r="E35">
        <v>2.2000000000000002</v>
      </c>
      <c r="F35">
        <v>2.1</v>
      </c>
      <c r="G35" s="16" t="s">
        <v>243</v>
      </c>
      <c r="H35">
        <v>67</v>
      </c>
      <c r="I35" s="5" t="s">
        <v>243</v>
      </c>
    </row>
    <row r="36" spans="1:9" x14ac:dyDescent="0.25">
      <c r="A36">
        <f t="shared" si="0"/>
        <v>1</v>
      </c>
      <c r="B36" s="4">
        <v>0.62847222222222221</v>
      </c>
      <c r="C36" t="s">
        <v>293</v>
      </c>
      <c r="D36" s="11" t="s">
        <v>326</v>
      </c>
      <c r="E36">
        <v>2.2000000000000002</v>
      </c>
      <c r="F36">
        <v>2.2000000000000002</v>
      </c>
      <c r="G36" s="16" t="s">
        <v>243</v>
      </c>
      <c r="H36">
        <v>69</v>
      </c>
      <c r="I36" s="5" t="s">
        <v>243</v>
      </c>
    </row>
    <row r="37" spans="1:9" x14ac:dyDescent="0.25">
      <c r="A37">
        <f t="shared" si="0"/>
        <v>1</v>
      </c>
      <c r="B37" s="4">
        <v>0.62847222222222221</v>
      </c>
      <c r="C37" t="s">
        <v>244</v>
      </c>
      <c r="D37" s="11" t="s">
        <v>322</v>
      </c>
      <c r="E37">
        <v>11</v>
      </c>
      <c r="F37">
        <v>9</v>
      </c>
      <c r="G37" s="16" t="s">
        <v>243</v>
      </c>
      <c r="H37" t="s">
        <v>427</v>
      </c>
      <c r="I37" s="5" t="s">
        <v>243</v>
      </c>
    </row>
    <row r="38" spans="1:9" x14ac:dyDescent="0.25">
      <c r="A38">
        <f t="shared" si="0"/>
        <v>1</v>
      </c>
      <c r="B38" s="4">
        <v>0.63541666666666663</v>
      </c>
      <c r="C38" t="s">
        <v>269</v>
      </c>
      <c r="D38" s="11" t="s">
        <v>367</v>
      </c>
      <c r="E38">
        <v>1.62</v>
      </c>
      <c r="F38">
        <v>1.59</v>
      </c>
      <c r="G38" s="16" t="s">
        <v>243</v>
      </c>
      <c r="H38">
        <v>64</v>
      </c>
      <c r="I38" s="5" t="s">
        <v>243</v>
      </c>
    </row>
    <row r="39" spans="1:9" x14ac:dyDescent="0.25">
      <c r="A39">
        <f t="shared" si="0"/>
        <v>1</v>
      </c>
      <c r="B39" s="4">
        <v>0.63541666666666663</v>
      </c>
      <c r="C39" t="s">
        <v>295</v>
      </c>
      <c r="D39" s="11" t="s">
        <v>368</v>
      </c>
      <c r="E39">
        <v>3.4</v>
      </c>
      <c r="F39">
        <v>3.2</v>
      </c>
      <c r="G39" s="16" t="s">
        <v>243</v>
      </c>
      <c r="H39">
        <v>69</v>
      </c>
      <c r="I39" s="5" t="s">
        <v>243</v>
      </c>
    </row>
    <row r="40" spans="1:9" x14ac:dyDescent="0.25">
      <c r="A40">
        <f t="shared" si="0"/>
        <v>1</v>
      </c>
      <c r="B40" s="4">
        <v>0.63541666666666663</v>
      </c>
      <c r="C40" t="s">
        <v>244</v>
      </c>
      <c r="D40" s="11" t="s">
        <v>369</v>
      </c>
      <c r="E40">
        <v>12</v>
      </c>
      <c r="F40">
        <v>9</v>
      </c>
      <c r="G40" s="16" t="s">
        <v>243</v>
      </c>
      <c r="H40" t="s">
        <v>427</v>
      </c>
      <c r="I40" s="5" t="s">
        <v>243</v>
      </c>
    </row>
    <row r="41" spans="1:9" x14ac:dyDescent="0.25">
      <c r="A41">
        <f t="shared" si="0"/>
        <v>1</v>
      </c>
      <c r="B41" s="4">
        <v>0.64236111111111116</v>
      </c>
      <c r="C41" t="s">
        <v>270</v>
      </c>
      <c r="D41" s="11" t="s">
        <v>370</v>
      </c>
      <c r="E41">
        <v>2.2999999999999998</v>
      </c>
      <c r="F41">
        <v>2.0499999999999998</v>
      </c>
      <c r="G41" s="16" t="s">
        <v>243</v>
      </c>
      <c r="H41">
        <v>61</v>
      </c>
      <c r="I41" s="5" t="s">
        <v>243</v>
      </c>
    </row>
    <row r="42" spans="1:9" x14ac:dyDescent="0.25">
      <c r="A42">
        <f t="shared" si="0"/>
        <v>1</v>
      </c>
      <c r="B42" s="4">
        <v>0.64236111111111116</v>
      </c>
      <c r="C42" t="s">
        <v>256</v>
      </c>
      <c r="D42" s="11" t="s">
        <v>371</v>
      </c>
      <c r="E42">
        <v>2.1</v>
      </c>
      <c r="F42">
        <v>2.15</v>
      </c>
      <c r="G42" s="16" t="s">
        <v>278</v>
      </c>
      <c r="H42">
        <v>70</v>
      </c>
      <c r="I42" s="5">
        <v>-1.4</v>
      </c>
    </row>
    <row r="43" spans="1:9" x14ac:dyDescent="0.25">
      <c r="A43">
        <f t="shared" si="0"/>
        <v>1</v>
      </c>
      <c r="B43" s="4">
        <v>0.64236111111111116</v>
      </c>
      <c r="C43" t="s">
        <v>244</v>
      </c>
      <c r="D43" s="11" t="s">
        <v>365</v>
      </c>
      <c r="E43">
        <v>11</v>
      </c>
      <c r="F43">
        <v>9</v>
      </c>
      <c r="G43" s="16" t="s">
        <v>243</v>
      </c>
      <c r="H43" t="s">
        <v>427</v>
      </c>
      <c r="I43" s="5" t="s">
        <v>243</v>
      </c>
    </row>
    <row r="44" spans="1:9" x14ac:dyDescent="0.25">
      <c r="A44">
        <f t="shared" si="0"/>
        <v>1</v>
      </c>
      <c r="B44" s="4">
        <v>0.65277777777777779</v>
      </c>
      <c r="C44" t="s">
        <v>298</v>
      </c>
      <c r="D44" s="11" t="s">
        <v>280</v>
      </c>
      <c r="E44">
        <v>2.1</v>
      </c>
      <c r="F44">
        <v>2</v>
      </c>
      <c r="G44" s="16" t="s">
        <v>243</v>
      </c>
      <c r="H44">
        <v>68</v>
      </c>
      <c r="I44" s="5" t="s">
        <v>243</v>
      </c>
    </row>
    <row r="45" spans="1:9" x14ac:dyDescent="0.25">
      <c r="A45">
        <f t="shared" si="0"/>
        <v>1</v>
      </c>
      <c r="B45" s="4">
        <v>0.65277777777777779</v>
      </c>
      <c r="C45" t="s">
        <v>272</v>
      </c>
      <c r="D45" s="11" t="s">
        <v>372</v>
      </c>
      <c r="E45">
        <v>2.4</v>
      </c>
      <c r="F45">
        <v>2.25</v>
      </c>
      <c r="G45" s="16" t="s">
        <v>243</v>
      </c>
      <c r="H45">
        <v>67</v>
      </c>
      <c r="I45" s="5" t="s">
        <v>243</v>
      </c>
    </row>
    <row r="46" spans="1:9" x14ac:dyDescent="0.25">
      <c r="A46">
        <f t="shared" si="0"/>
        <v>1</v>
      </c>
      <c r="B46" s="4">
        <v>0.65277777777777779</v>
      </c>
      <c r="C46" t="s">
        <v>244</v>
      </c>
      <c r="D46" s="11" t="s">
        <v>328</v>
      </c>
      <c r="E46">
        <v>11</v>
      </c>
      <c r="F46">
        <v>9</v>
      </c>
      <c r="G46" s="16" t="s">
        <v>243</v>
      </c>
      <c r="H46" t="s">
        <v>427</v>
      </c>
      <c r="I46" s="5" t="s">
        <v>243</v>
      </c>
    </row>
    <row r="47" spans="1:9" x14ac:dyDescent="0.25">
      <c r="A47">
        <f t="shared" si="0"/>
        <v>1</v>
      </c>
      <c r="B47" s="4">
        <v>0.65972222222222221</v>
      </c>
      <c r="C47" t="s">
        <v>285</v>
      </c>
      <c r="D47" s="11" t="s">
        <v>373</v>
      </c>
      <c r="E47">
        <v>2.1</v>
      </c>
      <c r="F47">
        <v>2</v>
      </c>
      <c r="G47" s="16" t="s">
        <v>243</v>
      </c>
      <c r="H47">
        <v>66</v>
      </c>
      <c r="I47" s="5" t="s">
        <v>243</v>
      </c>
    </row>
    <row r="48" spans="1:9" x14ac:dyDescent="0.25">
      <c r="A48">
        <f t="shared" si="0"/>
        <v>1</v>
      </c>
      <c r="B48" s="4">
        <v>0.65972222222222221</v>
      </c>
      <c r="C48" t="s">
        <v>289</v>
      </c>
      <c r="D48" s="11" t="s">
        <v>374</v>
      </c>
      <c r="E48">
        <v>2.2999999999999998</v>
      </c>
      <c r="F48">
        <v>2.15</v>
      </c>
      <c r="G48" s="16" t="s">
        <v>243</v>
      </c>
      <c r="H48">
        <v>68</v>
      </c>
      <c r="I48" s="5" t="s">
        <v>243</v>
      </c>
    </row>
    <row r="49" spans="1:9" x14ac:dyDescent="0.25">
      <c r="A49">
        <f t="shared" si="0"/>
        <v>1</v>
      </c>
      <c r="B49" s="4">
        <v>0.65972222222222221</v>
      </c>
      <c r="C49" t="s">
        <v>244</v>
      </c>
      <c r="D49" s="11" t="s">
        <v>327</v>
      </c>
      <c r="E49">
        <v>10</v>
      </c>
      <c r="F49">
        <v>9</v>
      </c>
      <c r="G49" s="16" t="s">
        <v>243</v>
      </c>
      <c r="H49" t="s">
        <v>427</v>
      </c>
      <c r="I49" s="5" t="s">
        <v>243</v>
      </c>
    </row>
    <row r="50" spans="1:9" x14ac:dyDescent="0.25">
      <c r="A50">
        <f t="shared" si="0"/>
        <v>1</v>
      </c>
      <c r="B50" s="4">
        <v>0.66666666666666663</v>
      </c>
      <c r="C50" t="s">
        <v>288</v>
      </c>
      <c r="D50" s="11" t="s">
        <v>375</v>
      </c>
      <c r="E50">
        <v>2</v>
      </c>
      <c r="F50">
        <v>1.83</v>
      </c>
      <c r="G50" s="16" t="s">
        <v>243</v>
      </c>
      <c r="H50">
        <v>70</v>
      </c>
      <c r="I50" s="5" t="s">
        <v>243</v>
      </c>
    </row>
    <row r="51" spans="1:9" x14ac:dyDescent="0.25">
      <c r="A51">
        <f t="shared" si="0"/>
        <v>1</v>
      </c>
      <c r="B51" s="4">
        <v>0.66666666666666663</v>
      </c>
      <c r="C51" t="s">
        <v>376</v>
      </c>
      <c r="D51" s="11" t="s">
        <v>377</v>
      </c>
      <c r="E51">
        <v>2.4</v>
      </c>
      <c r="F51">
        <v>2.5</v>
      </c>
      <c r="G51" s="16" t="s">
        <v>306</v>
      </c>
      <c r="H51">
        <v>66</v>
      </c>
      <c r="I51" s="5">
        <v>1.35</v>
      </c>
    </row>
    <row r="52" spans="1:9" x14ac:dyDescent="0.25">
      <c r="A52">
        <f t="shared" si="0"/>
        <v>1</v>
      </c>
      <c r="B52" s="4">
        <v>0.66666666666666663</v>
      </c>
      <c r="C52" t="s">
        <v>244</v>
      </c>
      <c r="D52" s="11" t="s">
        <v>378</v>
      </c>
      <c r="E52">
        <v>10</v>
      </c>
      <c r="F52">
        <v>9</v>
      </c>
      <c r="G52" s="16" t="s">
        <v>243</v>
      </c>
      <c r="H52" t="s">
        <v>427</v>
      </c>
      <c r="I52" s="5" t="s">
        <v>243</v>
      </c>
    </row>
    <row r="53" spans="1:9" x14ac:dyDescent="0.25">
      <c r="A53">
        <f t="shared" si="0"/>
        <v>1</v>
      </c>
      <c r="B53" s="4">
        <v>0.67361111111111116</v>
      </c>
      <c r="C53" t="s">
        <v>379</v>
      </c>
      <c r="D53" s="11" t="s">
        <v>380</v>
      </c>
      <c r="E53">
        <v>1.75</v>
      </c>
      <c r="F53">
        <v>1.8</v>
      </c>
      <c r="G53" s="16" t="s">
        <v>320</v>
      </c>
      <c r="H53">
        <v>72</v>
      </c>
      <c r="I53" s="5">
        <v>-1.9</v>
      </c>
    </row>
    <row r="54" spans="1:9" x14ac:dyDescent="0.25">
      <c r="A54">
        <f t="shared" si="0"/>
        <v>1</v>
      </c>
      <c r="B54" s="4">
        <v>0.67361111111111116</v>
      </c>
      <c r="C54" t="s">
        <v>381</v>
      </c>
      <c r="D54" s="11" t="s">
        <v>382</v>
      </c>
      <c r="E54">
        <v>3</v>
      </c>
      <c r="F54">
        <v>2.5</v>
      </c>
      <c r="G54" s="16" t="s">
        <v>243</v>
      </c>
      <c r="H54">
        <v>71</v>
      </c>
      <c r="I54" s="5" t="s">
        <v>243</v>
      </c>
    </row>
    <row r="55" spans="1:9" x14ac:dyDescent="0.25">
      <c r="A55">
        <f t="shared" si="0"/>
        <v>1</v>
      </c>
      <c r="B55" s="4">
        <v>0.67361111111111116</v>
      </c>
      <c r="C55" t="s">
        <v>244</v>
      </c>
      <c r="D55" s="11" t="s">
        <v>346</v>
      </c>
      <c r="E55">
        <v>11</v>
      </c>
      <c r="F55">
        <v>9</v>
      </c>
      <c r="G55" s="16" t="s">
        <v>243</v>
      </c>
      <c r="H55" t="s">
        <v>427</v>
      </c>
      <c r="I55" s="5" t="s">
        <v>243</v>
      </c>
    </row>
    <row r="56" spans="1:9" x14ac:dyDescent="0.25">
      <c r="A56">
        <f t="shared" si="0"/>
        <v>1</v>
      </c>
      <c r="B56" s="4">
        <v>0.68055555555555558</v>
      </c>
      <c r="C56" t="s">
        <v>255</v>
      </c>
      <c r="D56" s="11" t="s">
        <v>383</v>
      </c>
      <c r="E56">
        <v>1.95</v>
      </c>
      <c r="F56">
        <v>2</v>
      </c>
      <c r="G56" s="16" t="s">
        <v>250</v>
      </c>
      <c r="H56">
        <v>70</v>
      </c>
      <c r="I56" s="5">
        <v>1.3</v>
      </c>
    </row>
    <row r="57" spans="1:9" x14ac:dyDescent="0.25">
      <c r="A57">
        <f t="shared" si="0"/>
        <v>1</v>
      </c>
      <c r="B57" s="4">
        <v>0.68055555555555558</v>
      </c>
      <c r="C57" t="s">
        <v>384</v>
      </c>
      <c r="D57" s="11" t="s">
        <v>385</v>
      </c>
      <c r="E57">
        <v>2.5</v>
      </c>
      <c r="F57">
        <v>2.2000000000000002</v>
      </c>
      <c r="G57" s="16" t="s">
        <v>243</v>
      </c>
      <c r="H57">
        <v>71</v>
      </c>
      <c r="I57" s="5" t="s">
        <v>243</v>
      </c>
    </row>
    <row r="58" spans="1:9" x14ac:dyDescent="0.25">
      <c r="A58">
        <f t="shared" si="0"/>
        <v>1</v>
      </c>
      <c r="B58" s="4">
        <v>0.68055555555555558</v>
      </c>
      <c r="C58" t="s">
        <v>244</v>
      </c>
      <c r="D58" s="11" t="s">
        <v>386</v>
      </c>
      <c r="E58">
        <v>11</v>
      </c>
      <c r="F58">
        <v>9</v>
      </c>
      <c r="G58" s="16" t="s">
        <v>243</v>
      </c>
      <c r="H58" t="s">
        <v>427</v>
      </c>
      <c r="I58" s="5" t="s">
        <v>243</v>
      </c>
    </row>
    <row r="59" spans="1:9" x14ac:dyDescent="0.25">
      <c r="A59">
        <f t="shared" si="0"/>
        <v>1</v>
      </c>
      <c r="B59" s="4">
        <v>0.6875</v>
      </c>
      <c r="C59" t="s">
        <v>387</v>
      </c>
      <c r="D59" s="11" t="s">
        <v>388</v>
      </c>
      <c r="E59">
        <v>2.2000000000000002</v>
      </c>
      <c r="F59">
        <v>2.1</v>
      </c>
      <c r="G59" s="16" t="s">
        <v>243</v>
      </c>
      <c r="H59">
        <v>75</v>
      </c>
      <c r="I59" s="5" t="s">
        <v>243</v>
      </c>
    </row>
    <row r="60" spans="1:9" x14ac:dyDescent="0.25">
      <c r="A60">
        <f t="shared" si="0"/>
        <v>1</v>
      </c>
      <c r="B60" s="4">
        <v>0.6875</v>
      </c>
      <c r="C60" t="s">
        <v>389</v>
      </c>
      <c r="D60" s="11" t="s">
        <v>390</v>
      </c>
      <c r="E60">
        <v>2.2999999999999998</v>
      </c>
      <c r="F60">
        <v>2.15</v>
      </c>
      <c r="G60" s="16" t="s">
        <v>243</v>
      </c>
      <c r="H60">
        <v>71</v>
      </c>
      <c r="I60" s="5" t="s">
        <v>243</v>
      </c>
    </row>
    <row r="61" spans="1:9" x14ac:dyDescent="0.25">
      <c r="A61">
        <f t="shared" si="0"/>
        <v>1</v>
      </c>
      <c r="B61" s="4">
        <v>0.6875</v>
      </c>
      <c r="C61" t="s">
        <v>244</v>
      </c>
      <c r="D61" s="11" t="s">
        <v>323</v>
      </c>
      <c r="E61">
        <v>10</v>
      </c>
      <c r="F61">
        <v>9</v>
      </c>
      <c r="G61" s="16" t="s">
        <v>243</v>
      </c>
      <c r="H61" t="s">
        <v>427</v>
      </c>
      <c r="I61" s="5" t="s">
        <v>243</v>
      </c>
    </row>
    <row r="62" spans="1:9" x14ac:dyDescent="0.25">
      <c r="A62">
        <f t="shared" si="0"/>
        <v>1</v>
      </c>
      <c r="B62" s="4">
        <v>0.69444444444444442</v>
      </c>
      <c r="C62" t="s">
        <v>391</v>
      </c>
      <c r="D62" s="11" t="s">
        <v>392</v>
      </c>
      <c r="E62">
        <v>2.1</v>
      </c>
      <c r="F62">
        <v>2.0499999999999998</v>
      </c>
      <c r="G62" s="16" t="s">
        <v>243</v>
      </c>
      <c r="H62">
        <v>67</v>
      </c>
      <c r="I62" s="5" t="s">
        <v>243</v>
      </c>
    </row>
    <row r="63" spans="1:9" x14ac:dyDescent="0.25">
      <c r="A63">
        <f t="shared" si="0"/>
        <v>1</v>
      </c>
      <c r="B63" s="4">
        <v>0.69444444444444442</v>
      </c>
      <c r="C63" t="s">
        <v>393</v>
      </c>
      <c r="D63" s="11" t="s">
        <v>394</v>
      </c>
      <c r="E63">
        <v>2.2999999999999998</v>
      </c>
      <c r="F63">
        <v>2.2000000000000002</v>
      </c>
      <c r="G63" s="16" t="s">
        <v>243</v>
      </c>
      <c r="H63">
        <v>68</v>
      </c>
      <c r="I63" s="5" t="s">
        <v>243</v>
      </c>
    </row>
    <row r="64" spans="1:9" x14ac:dyDescent="0.25">
      <c r="A64">
        <f t="shared" si="0"/>
        <v>1</v>
      </c>
      <c r="B64" s="4">
        <v>0.69444444444444442</v>
      </c>
      <c r="C64" t="s">
        <v>244</v>
      </c>
      <c r="D64" s="11" t="s">
        <v>395</v>
      </c>
      <c r="E64">
        <v>10</v>
      </c>
      <c r="F64">
        <v>9</v>
      </c>
      <c r="G64" s="16" t="s">
        <v>243</v>
      </c>
      <c r="H64" t="s">
        <v>427</v>
      </c>
      <c r="I64" s="5" t="s">
        <v>243</v>
      </c>
    </row>
    <row r="65" spans="1:9" x14ac:dyDescent="0.25">
      <c r="A65">
        <f t="shared" si="0"/>
        <v>1</v>
      </c>
      <c r="B65" s="4">
        <v>0.70486111111111116</v>
      </c>
      <c r="C65" t="s">
        <v>275</v>
      </c>
      <c r="D65" s="11" t="s">
        <v>396</v>
      </c>
      <c r="E65">
        <v>1.73</v>
      </c>
      <c r="F65">
        <v>1.83</v>
      </c>
      <c r="G65" s="16" t="s">
        <v>397</v>
      </c>
      <c r="H65">
        <v>73</v>
      </c>
      <c r="I65" s="5">
        <v>2.74</v>
      </c>
    </row>
    <row r="66" spans="1:9" x14ac:dyDescent="0.25">
      <c r="A66">
        <f t="shared" si="0"/>
        <v>1</v>
      </c>
      <c r="B66" s="4">
        <v>0.70486111111111116</v>
      </c>
      <c r="C66" t="s">
        <v>264</v>
      </c>
      <c r="D66" s="11" t="s">
        <v>398</v>
      </c>
      <c r="E66">
        <v>3</v>
      </c>
      <c r="F66">
        <v>2.75</v>
      </c>
      <c r="G66" s="16" t="s">
        <v>243</v>
      </c>
      <c r="H66">
        <v>78</v>
      </c>
      <c r="I66" s="5" t="s">
        <v>243</v>
      </c>
    </row>
    <row r="67" spans="1:9" x14ac:dyDescent="0.25">
      <c r="A67">
        <f t="shared" ref="A67:A130" si="1">IF(B67="","",1)</f>
        <v>1</v>
      </c>
      <c r="B67" s="4">
        <v>0.70486111111111116</v>
      </c>
      <c r="C67" t="s">
        <v>244</v>
      </c>
      <c r="D67" s="11" t="s">
        <v>399</v>
      </c>
      <c r="E67">
        <v>11</v>
      </c>
      <c r="F67">
        <v>9</v>
      </c>
      <c r="G67" s="16" t="s">
        <v>243</v>
      </c>
      <c r="H67" t="s">
        <v>427</v>
      </c>
      <c r="I67" s="5" t="s">
        <v>243</v>
      </c>
    </row>
    <row r="68" spans="1:9" x14ac:dyDescent="0.25">
      <c r="A68">
        <f t="shared" si="1"/>
        <v>1</v>
      </c>
      <c r="B68" s="4">
        <v>0.71180555555555558</v>
      </c>
      <c r="C68" t="s">
        <v>300</v>
      </c>
      <c r="D68" s="11" t="s">
        <v>400</v>
      </c>
      <c r="E68">
        <v>2</v>
      </c>
      <c r="F68">
        <v>2</v>
      </c>
      <c r="G68" s="16" t="s">
        <v>243</v>
      </c>
      <c r="H68">
        <v>65</v>
      </c>
      <c r="I68" s="5" t="s">
        <v>243</v>
      </c>
    </row>
    <row r="69" spans="1:9" x14ac:dyDescent="0.25">
      <c r="A69">
        <f t="shared" si="1"/>
        <v>1</v>
      </c>
      <c r="B69" s="4">
        <v>0.71180555555555558</v>
      </c>
      <c r="C69" t="s">
        <v>251</v>
      </c>
      <c r="D69" s="11" t="s">
        <v>401</v>
      </c>
      <c r="E69">
        <v>2.4</v>
      </c>
      <c r="F69">
        <v>2.2000000000000002</v>
      </c>
      <c r="G69" s="16" t="s">
        <v>243</v>
      </c>
      <c r="H69">
        <v>72</v>
      </c>
      <c r="I69" s="5" t="s">
        <v>243</v>
      </c>
    </row>
    <row r="70" spans="1:9" x14ac:dyDescent="0.25">
      <c r="A70">
        <f t="shared" si="1"/>
        <v>1</v>
      </c>
      <c r="B70" s="4">
        <v>0.71180555555555558</v>
      </c>
      <c r="C70" t="s">
        <v>244</v>
      </c>
      <c r="D70" s="11" t="s">
        <v>402</v>
      </c>
      <c r="E70">
        <v>11</v>
      </c>
      <c r="F70">
        <v>9</v>
      </c>
      <c r="G70" s="16" t="s">
        <v>243</v>
      </c>
      <c r="H70" t="s">
        <v>427</v>
      </c>
      <c r="I70" s="5" t="s">
        <v>243</v>
      </c>
    </row>
    <row r="71" spans="1:9" x14ac:dyDescent="0.25">
      <c r="A71">
        <f t="shared" si="1"/>
        <v>1</v>
      </c>
      <c r="B71" s="4">
        <v>0.71875</v>
      </c>
      <c r="C71" t="s">
        <v>262</v>
      </c>
      <c r="D71" s="11" t="s">
        <v>403</v>
      </c>
      <c r="E71">
        <v>2.2000000000000002</v>
      </c>
      <c r="F71">
        <v>2.0499999999999998</v>
      </c>
      <c r="G71" s="16" t="s">
        <v>243</v>
      </c>
      <c r="H71">
        <v>71</v>
      </c>
      <c r="I71" s="5" t="s">
        <v>243</v>
      </c>
    </row>
    <row r="72" spans="1:9" x14ac:dyDescent="0.25">
      <c r="A72">
        <f t="shared" si="1"/>
        <v>1</v>
      </c>
      <c r="B72" s="4">
        <v>0.71875</v>
      </c>
      <c r="C72" t="s">
        <v>253</v>
      </c>
      <c r="D72" s="11" t="s">
        <v>404</v>
      </c>
      <c r="E72">
        <v>2.2000000000000002</v>
      </c>
      <c r="F72">
        <v>2.2000000000000002</v>
      </c>
      <c r="G72" s="16" t="s">
        <v>243</v>
      </c>
      <c r="H72">
        <v>68</v>
      </c>
      <c r="I72" s="5" t="s">
        <v>243</v>
      </c>
    </row>
    <row r="73" spans="1:9" x14ac:dyDescent="0.25">
      <c r="A73">
        <f t="shared" si="1"/>
        <v>1</v>
      </c>
      <c r="B73" s="4">
        <v>0.71875</v>
      </c>
      <c r="C73" t="s">
        <v>244</v>
      </c>
      <c r="D73" s="11" t="s">
        <v>314</v>
      </c>
      <c r="E73">
        <v>11</v>
      </c>
      <c r="F73">
        <v>9</v>
      </c>
      <c r="G73" s="16" t="s">
        <v>243</v>
      </c>
      <c r="H73" t="s">
        <v>427</v>
      </c>
      <c r="I73" s="5" t="s">
        <v>243</v>
      </c>
    </row>
    <row r="74" spans="1:9" x14ac:dyDescent="0.25">
      <c r="A74">
        <f t="shared" si="1"/>
        <v>1</v>
      </c>
      <c r="B74" s="4">
        <v>0.72569444444444442</v>
      </c>
      <c r="C74" t="s">
        <v>267</v>
      </c>
      <c r="D74" s="11" t="s">
        <v>321</v>
      </c>
      <c r="E74">
        <v>2.2000000000000002</v>
      </c>
      <c r="F74">
        <v>1.91</v>
      </c>
      <c r="G74" s="16" t="s">
        <v>243</v>
      </c>
      <c r="H74">
        <v>68</v>
      </c>
      <c r="I74" s="5" t="s">
        <v>243</v>
      </c>
    </row>
    <row r="75" spans="1:9" x14ac:dyDescent="0.25">
      <c r="A75">
        <f t="shared" si="1"/>
        <v>1</v>
      </c>
      <c r="B75" s="4">
        <v>0.72569444444444442</v>
      </c>
      <c r="C75" t="s">
        <v>273</v>
      </c>
      <c r="D75" s="11" t="s">
        <v>405</v>
      </c>
      <c r="E75">
        <v>2.2000000000000002</v>
      </c>
      <c r="F75">
        <v>2.4</v>
      </c>
      <c r="G75" s="16" t="s">
        <v>311</v>
      </c>
      <c r="H75">
        <v>72</v>
      </c>
      <c r="I75" s="5">
        <v>-2.5</v>
      </c>
    </row>
    <row r="76" spans="1:9" x14ac:dyDescent="0.25">
      <c r="A76">
        <f t="shared" si="1"/>
        <v>1</v>
      </c>
      <c r="B76" s="4">
        <v>0.72569444444444442</v>
      </c>
      <c r="C76" t="s">
        <v>244</v>
      </c>
      <c r="D76" s="11" t="s">
        <v>406</v>
      </c>
      <c r="E76">
        <v>10</v>
      </c>
      <c r="F76">
        <v>9</v>
      </c>
      <c r="G76" s="16" t="s">
        <v>243</v>
      </c>
      <c r="H76" t="s">
        <v>427</v>
      </c>
      <c r="I76" s="5" t="s">
        <v>243</v>
      </c>
    </row>
    <row r="77" spans="1:9" x14ac:dyDescent="0.25">
      <c r="A77">
        <f t="shared" si="1"/>
        <v>1</v>
      </c>
      <c r="B77" s="4">
        <v>0.73263888888888884</v>
      </c>
      <c r="C77" t="s">
        <v>245</v>
      </c>
      <c r="D77" s="11" t="s">
        <v>318</v>
      </c>
      <c r="E77">
        <v>2.2999999999999998</v>
      </c>
      <c r="F77">
        <v>2.1</v>
      </c>
      <c r="G77" s="16" t="s">
        <v>243</v>
      </c>
      <c r="H77">
        <v>70</v>
      </c>
      <c r="I77" s="5" t="s">
        <v>243</v>
      </c>
    </row>
    <row r="78" spans="1:9" x14ac:dyDescent="0.25">
      <c r="A78">
        <f t="shared" si="1"/>
        <v>1</v>
      </c>
      <c r="B78" s="4">
        <v>0.73263888888888884</v>
      </c>
      <c r="C78" t="s">
        <v>248</v>
      </c>
      <c r="D78" s="11" t="s">
        <v>407</v>
      </c>
      <c r="E78">
        <v>2.1</v>
      </c>
      <c r="F78">
        <v>2.1</v>
      </c>
      <c r="G78" s="16" t="s">
        <v>307</v>
      </c>
      <c r="H78">
        <v>71</v>
      </c>
      <c r="I78" s="5">
        <v>-0.1</v>
      </c>
    </row>
    <row r="79" spans="1:9" x14ac:dyDescent="0.25">
      <c r="A79">
        <f t="shared" si="1"/>
        <v>1</v>
      </c>
      <c r="B79" s="4">
        <v>0.73263888888888884</v>
      </c>
      <c r="C79" t="s">
        <v>244</v>
      </c>
      <c r="D79" s="11" t="s">
        <v>328</v>
      </c>
      <c r="E79">
        <v>11</v>
      </c>
      <c r="F79">
        <v>9</v>
      </c>
      <c r="G79" s="16" t="s">
        <v>243</v>
      </c>
      <c r="H79" t="s">
        <v>427</v>
      </c>
      <c r="I79" s="5" t="s">
        <v>243</v>
      </c>
    </row>
    <row r="80" spans="1:9" x14ac:dyDescent="0.25">
      <c r="A80">
        <f t="shared" si="1"/>
        <v>1</v>
      </c>
      <c r="B80" s="4">
        <v>0.73958333333333337</v>
      </c>
      <c r="C80" t="s">
        <v>252</v>
      </c>
      <c r="D80" s="11" t="s">
        <v>408</v>
      </c>
      <c r="E80">
        <v>2.1</v>
      </c>
      <c r="F80">
        <v>1.83</v>
      </c>
      <c r="G80" s="16" t="s">
        <v>243</v>
      </c>
      <c r="H80">
        <v>70</v>
      </c>
      <c r="I80" s="5" t="s">
        <v>243</v>
      </c>
    </row>
    <row r="81" spans="1:9" x14ac:dyDescent="0.25">
      <c r="A81">
        <f t="shared" si="1"/>
        <v>1</v>
      </c>
      <c r="B81" s="4">
        <v>0.73958333333333337</v>
      </c>
      <c r="C81" t="s">
        <v>258</v>
      </c>
      <c r="D81" s="11" t="s">
        <v>409</v>
      </c>
      <c r="E81">
        <v>2.4</v>
      </c>
      <c r="F81">
        <v>2.5</v>
      </c>
      <c r="G81" s="16" t="s">
        <v>261</v>
      </c>
      <c r="H81">
        <v>67</v>
      </c>
      <c r="I81" s="5">
        <v>2.4</v>
      </c>
    </row>
    <row r="82" spans="1:9" x14ac:dyDescent="0.25">
      <c r="A82">
        <f t="shared" si="1"/>
        <v>1</v>
      </c>
      <c r="B82" s="4">
        <v>0.73958333333333337</v>
      </c>
      <c r="C82" t="s">
        <v>244</v>
      </c>
      <c r="D82" s="11" t="s">
        <v>322</v>
      </c>
      <c r="E82">
        <v>11</v>
      </c>
      <c r="F82">
        <v>9</v>
      </c>
      <c r="G82" s="16" t="s">
        <v>243</v>
      </c>
      <c r="H82" t="s">
        <v>427</v>
      </c>
      <c r="I82" s="5" t="s">
        <v>243</v>
      </c>
    </row>
    <row r="83" spans="1:9" x14ac:dyDescent="0.25">
      <c r="A83">
        <f t="shared" si="1"/>
        <v>1</v>
      </c>
      <c r="B83" s="4">
        <v>0.74652777777777779</v>
      </c>
      <c r="C83" t="s">
        <v>260</v>
      </c>
      <c r="D83" s="11" t="s">
        <v>410</v>
      </c>
      <c r="E83">
        <v>1.87</v>
      </c>
      <c r="F83">
        <v>1.95</v>
      </c>
      <c r="G83" s="16" t="s">
        <v>310</v>
      </c>
      <c r="H83">
        <v>67</v>
      </c>
      <c r="I83" s="5">
        <v>2.19</v>
      </c>
    </row>
    <row r="84" spans="1:9" x14ac:dyDescent="0.25">
      <c r="A84">
        <f t="shared" si="1"/>
        <v>1</v>
      </c>
      <c r="B84" s="4">
        <v>0.74652777777777779</v>
      </c>
      <c r="C84" t="s">
        <v>277</v>
      </c>
      <c r="D84" s="11" t="s">
        <v>411</v>
      </c>
      <c r="E84">
        <v>2.7</v>
      </c>
      <c r="F84">
        <v>2.5</v>
      </c>
      <c r="G84" s="16" t="s">
        <v>243</v>
      </c>
      <c r="H84">
        <v>70</v>
      </c>
      <c r="I84" s="5" t="s">
        <v>243</v>
      </c>
    </row>
    <row r="85" spans="1:9" x14ac:dyDescent="0.25">
      <c r="A85">
        <f t="shared" si="1"/>
        <v>1</v>
      </c>
      <c r="B85" s="4">
        <v>0.74652777777777779</v>
      </c>
      <c r="C85" t="s">
        <v>244</v>
      </c>
      <c r="D85" s="11" t="s">
        <v>315</v>
      </c>
      <c r="E85">
        <v>11</v>
      </c>
      <c r="F85">
        <v>9</v>
      </c>
      <c r="G85" s="16" t="s">
        <v>243</v>
      </c>
      <c r="H85" t="s">
        <v>427</v>
      </c>
      <c r="I85" s="5" t="s">
        <v>243</v>
      </c>
    </row>
    <row r="86" spans="1:9" x14ac:dyDescent="0.25">
      <c r="A86">
        <f t="shared" si="1"/>
        <v>1</v>
      </c>
      <c r="B86" s="4">
        <v>0.75694444444444442</v>
      </c>
      <c r="C86" t="s">
        <v>257</v>
      </c>
      <c r="D86" s="11" t="s">
        <v>412</v>
      </c>
      <c r="E86">
        <v>2.1</v>
      </c>
      <c r="F86">
        <v>2.0499999999999998</v>
      </c>
      <c r="G86" s="16" t="s">
        <v>243</v>
      </c>
      <c r="H86">
        <v>66</v>
      </c>
      <c r="I86" s="5" t="s">
        <v>243</v>
      </c>
    </row>
    <row r="87" spans="1:9" x14ac:dyDescent="0.25">
      <c r="A87">
        <f t="shared" si="1"/>
        <v>1</v>
      </c>
      <c r="B87" s="4">
        <v>0.75694444444444442</v>
      </c>
      <c r="C87" t="s">
        <v>259</v>
      </c>
      <c r="D87" s="11" t="s">
        <v>413</v>
      </c>
      <c r="E87">
        <v>2.2999999999999998</v>
      </c>
      <c r="F87">
        <v>2.1</v>
      </c>
      <c r="G87" s="16" t="s">
        <v>243</v>
      </c>
      <c r="H87">
        <v>74</v>
      </c>
      <c r="I87" s="5" t="s">
        <v>243</v>
      </c>
    </row>
    <row r="88" spans="1:9" x14ac:dyDescent="0.25">
      <c r="A88">
        <f t="shared" si="1"/>
        <v>1</v>
      </c>
      <c r="B88" s="4">
        <v>0.75694444444444442</v>
      </c>
      <c r="C88" t="s">
        <v>244</v>
      </c>
      <c r="D88" s="11" t="s">
        <v>414</v>
      </c>
      <c r="E88">
        <v>11</v>
      </c>
      <c r="F88">
        <v>9</v>
      </c>
      <c r="G88" s="16" t="s">
        <v>243</v>
      </c>
      <c r="H88" t="s">
        <v>427</v>
      </c>
      <c r="I88" s="5" t="s">
        <v>243</v>
      </c>
    </row>
    <row r="89" spans="1:9" x14ac:dyDescent="0.25">
      <c r="A89">
        <f t="shared" si="1"/>
        <v>1</v>
      </c>
      <c r="B89" s="4">
        <v>0.76388888888888884</v>
      </c>
      <c r="C89" t="s">
        <v>263</v>
      </c>
      <c r="D89" s="11" t="s">
        <v>415</v>
      </c>
      <c r="E89">
        <v>2.2000000000000002</v>
      </c>
      <c r="F89">
        <v>2</v>
      </c>
      <c r="G89" s="16" t="s">
        <v>243</v>
      </c>
      <c r="H89">
        <v>71</v>
      </c>
      <c r="I89" s="5" t="s">
        <v>243</v>
      </c>
    </row>
    <row r="90" spans="1:9" x14ac:dyDescent="0.25">
      <c r="A90">
        <f t="shared" si="1"/>
        <v>1</v>
      </c>
      <c r="B90" s="4">
        <v>0.76388888888888884</v>
      </c>
      <c r="C90" t="s">
        <v>276</v>
      </c>
      <c r="D90" s="11" t="s">
        <v>308</v>
      </c>
      <c r="E90">
        <v>2.2999999999999998</v>
      </c>
      <c r="F90">
        <v>2.2999999999999998</v>
      </c>
      <c r="G90" s="16" t="s">
        <v>271</v>
      </c>
      <c r="H90">
        <v>71</v>
      </c>
      <c r="I90" s="5">
        <v>-0.5</v>
      </c>
    </row>
    <row r="91" spans="1:9" x14ac:dyDescent="0.25">
      <c r="A91">
        <f t="shared" si="1"/>
        <v>1</v>
      </c>
      <c r="B91" s="4">
        <v>0.76388888888888884</v>
      </c>
      <c r="C91" t="s">
        <v>244</v>
      </c>
      <c r="D91" s="11" t="s">
        <v>316</v>
      </c>
      <c r="E91">
        <v>10</v>
      </c>
      <c r="F91">
        <v>9</v>
      </c>
      <c r="G91" s="16" t="s">
        <v>243</v>
      </c>
      <c r="H91" t="s">
        <v>427</v>
      </c>
      <c r="I91" s="5" t="s">
        <v>243</v>
      </c>
    </row>
    <row r="92" spans="1:9" x14ac:dyDescent="0.25">
      <c r="A92">
        <f t="shared" si="1"/>
        <v>1</v>
      </c>
      <c r="B92" s="4">
        <v>0.77083333333333337</v>
      </c>
      <c r="C92" t="s">
        <v>294</v>
      </c>
      <c r="D92" s="11" t="s">
        <v>416</v>
      </c>
      <c r="E92">
        <v>2.1</v>
      </c>
      <c r="F92">
        <v>2.1</v>
      </c>
      <c r="G92" s="16" t="s">
        <v>243</v>
      </c>
      <c r="H92">
        <v>69</v>
      </c>
      <c r="I92" s="5" t="s">
        <v>243</v>
      </c>
    </row>
    <row r="93" spans="1:9" x14ac:dyDescent="0.25">
      <c r="A93">
        <f t="shared" si="1"/>
        <v>1</v>
      </c>
      <c r="B93" s="4">
        <v>0.77083333333333337</v>
      </c>
      <c r="C93" t="s">
        <v>296</v>
      </c>
      <c r="D93" s="11" t="s">
        <v>417</v>
      </c>
      <c r="E93">
        <v>2.2999999999999998</v>
      </c>
      <c r="F93">
        <v>2.2000000000000002</v>
      </c>
      <c r="G93" s="16" t="s">
        <v>243</v>
      </c>
      <c r="H93">
        <v>69</v>
      </c>
      <c r="I93" s="5" t="s">
        <v>243</v>
      </c>
    </row>
    <row r="94" spans="1:9" x14ac:dyDescent="0.25">
      <c r="A94">
        <f t="shared" si="1"/>
        <v>1</v>
      </c>
      <c r="B94" s="4">
        <v>0.77083333333333337</v>
      </c>
      <c r="C94" t="s">
        <v>244</v>
      </c>
      <c r="D94" s="11" t="s">
        <v>418</v>
      </c>
      <c r="E94">
        <v>11</v>
      </c>
      <c r="F94">
        <v>9</v>
      </c>
      <c r="G94" s="16" t="s">
        <v>243</v>
      </c>
      <c r="H94" t="s">
        <v>427</v>
      </c>
      <c r="I94" s="5" t="s">
        <v>243</v>
      </c>
    </row>
    <row r="95" spans="1:9" x14ac:dyDescent="0.25">
      <c r="A95">
        <f t="shared" si="1"/>
        <v>1</v>
      </c>
      <c r="B95" s="4">
        <v>0.77777777777777779</v>
      </c>
      <c r="C95" t="s">
        <v>265</v>
      </c>
      <c r="D95" s="11" t="s">
        <v>419</v>
      </c>
      <c r="E95">
        <v>1.73</v>
      </c>
      <c r="F95">
        <v>1.62</v>
      </c>
      <c r="G95" s="16" t="s">
        <v>243</v>
      </c>
      <c r="H95">
        <v>69</v>
      </c>
      <c r="I95" s="5" t="s">
        <v>243</v>
      </c>
    </row>
    <row r="96" spans="1:9" x14ac:dyDescent="0.25">
      <c r="A96">
        <f t="shared" si="1"/>
        <v>1</v>
      </c>
      <c r="B96" s="4">
        <v>0.77777777777777779</v>
      </c>
      <c r="C96" t="s">
        <v>302</v>
      </c>
      <c r="D96" s="11" t="s">
        <v>420</v>
      </c>
      <c r="E96">
        <v>3.1</v>
      </c>
      <c r="F96">
        <v>3</v>
      </c>
      <c r="G96" s="16" t="s">
        <v>243</v>
      </c>
      <c r="H96">
        <v>75</v>
      </c>
      <c r="I96" s="5" t="s">
        <v>243</v>
      </c>
    </row>
    <row r="97" spans="1:9" x14ac:dyDescent="0.25">
      <c r="A97">
        <f t="shared" si="1"/>
        <v>1</v>
      </c>
      <c r="B97" s="4">
        <v>0.77777777777777779</v>
      </c>
      <c r="C97" t="s">
        <v>244</v>
      </c>
      <c r="D97" s="11" t="s">
        <v>312</v>
      </c>
      <c r="E97">
        <v>11</v>
      </c>
      <c r="F97">
        <v>9</v>
      </c>
      <c r="G97" s="16" t="s">
        <v>243</v>
      </c>
      <c r="H97" t="s">
        <v>427</v>
      </c>
      <c r="I97" s="5" t="s">
        <v>243</v>
      </c>
    </row>
    <row r="98" spans="1:9" x14ac:dyDescent="0.25">
      <c r="A98">
        <f t="shared" si="1"/>
        <v>1</v>
      </c>
      <c r="B98" s="4">
        <v>0.78472222222222221</v>
      </c>
      <c r="C98" t="s">
        <v>266</v>
      </c>
      <c r="D98" s="11" t="s">
        <v>325</v>
      </c>
      <c r="E98">
        <v>2.2000000000000002</v>
      </c>
      <c r="F98">
        <v>2</v>
      </c>
      <c r="G98" s="16" t="s">
        <v>243</v>
      </c>
      <c r="H98">
        <v>72</v>
      </c>
      <c r="I98" s="5" t="s">
        <v>243</v>
      </c>
    </row>
    <row r="99" spans="1:9" x14ac:dyDescent="0.25">
      <c r="A99">
        <f t="shared" si="1"/>
        <v>1</v>
      </c>
      <c r="B99" s="4">
        <v>0.78472222222222221</v>
      </c>
      <c r="C99" t="s">
        <v>284</v>
      </c>
      <c r="D99" s="11" t="s">
        <v>421</v>
      </c>
      <c r="E99">
        <v>2.2000000000000002</v>
      </c>
      <c r="F99">
        <v>2.2000000000000002</v>
      </c>
      <c r="G99" s="16" t="s">
        <v>243</v>
      </c>
      <c r="H99">
        <v>67</v>
      </c>
      <c r="I99" s="5" t="s">
        <v>243</v>
      </c>
    </row>
    <row r="100" spans="1:9" x14ac:dyDescent="0.25">
      <c r="A100">
        <f t="shared" si="1"/>
        <v>1</v>
      </c>
      <c r="B100" s="4">
        <v>0.78472222222222221</v>
      </c>
      <c r="C100" t="s">
        <v>244</v>
      </c>
      <c r="D100" s="11" t="s">
        <v>386</v>
      </c>
      <c r="E100">
        <v>11</v>
      </c>
      <c r="F100">
        <v>8.5</v>
      </c>
      <c r="G100" s="16" t="s">
        <v>243</v>
      </c>
      <c r="H100" t="s">
        <v>427</v>
      </c>
      <c r="I100" s="5" t="s">
        <v>243</v>
      </c>
    </row>
    <row r="101" spans="1:9" x14ac:dyDescent="0.25">
      <c r="A101">
        <f t="shared" si="1"/>
        <v>1</v>
      </c>
      <c r="B101" s="4">
        <v>0.79166666666666663</v>
      </c>
      <c r="C101" t="s">
        <v>246</v>
      </c>
      <c r="D101" s="11" t="s">
        <v>422</v>
      </c>
      <c r="E101">
        <v>2.1</v>
      </c>
      <c r="F101">
        <v>1.95</v>
      </c>
      <c r="G101" s="16" t="s">
        <v>243</v>
      </c>
      <c r="H101">
        <v>71</v>
      </c>
      <c r="I101" s="5" t="s">
        <v>243</v>
      </c>
    </row>
    <row r="102" spans="1:9" x14ac:dyDescent="0.25">
      <c r="A102">
        <f t="shared" si="1"/>
        <v>1</v>
      </c>
      <c r="B102" s="4">
        <v>0.79166666666666663</v>
      </c>
      <c r="C102" t="s">
        <v>423</v>
      </c>
      <c r="D102" s="11" t="s">
        <v>424</v>
      </c>
      <c r="E102">
        <v>2.4</v>
      </c>
      <c r="F102">
        <v>2.2999999999999998</v>
      </c>
      <c r="G102" s="16" t="s">
        <v>243</v>
      </c>
      <c r="H102">
        <v>68</v>
      </c>
      <c r="I102" s="5" t="s">
        <v>243</v>
      </c>
    </row>
    <row r="103" spans="1:9" x14ac:dyDescent="0.25">
      <c r="A103">
        <f t="shared" si="1"/>
        <v>1</v>
      </c>
      <c r="B103" s="4">
        <v>0.79166666666666663</v>
      </c>
      <c r="C103" t="s">
        <v>244</v>
      </c>
      <c r="D103" s="11" t="s">
        <v>317</v>
      </c>
      <c r="E103">
        <v>11</v>
      </c>
      <c r="F103">
        <v>9</v>
      </c>
      <c r="G103" s="16" t="s">
        <v>243</v>
      </c>
      <c r="H103" t="s">
        <v>427</v>
      </c>
      <c r="I103" s="5" t="s">
        <v>243</v>
      </c>
    </row>
    <row r="104" spans="1:9" x14ac:dyDescent="0.25">
      <c r="A104">
        <f t="shared" si="1"/>
        <v>1</v>
      </c>
      <c r="B104" s="4">
        <v>0.79861111111111116</v>
      </c>
      <c r="C104" t="s">
        <v>274</v>
      </c>
      <c r="D104" s="11" t="s">
        <v>425</v>
      </c>
      <c r="E104">
        <v>2</v>
      </c>
      <c r="F104">
        <v>1.85</v>
      </c>
      <c r="G104" s="16" t="s">
        <v>243</v>
      </c>
      <c r="H104">
        <v>70</v>
      </c>
      <c r="I104" s="5" t="s">
        <v>243</v>
      </c>
    </row>
    <row r="105" spans="1:9" x14ac:dyDescent="0.25">
      <c r="A105">
        <f t="shared" si="1"/>
        <v>1</v>
      </c>
      <c r="B105" s="4">
        <v>0.79861111111111116</v>
      </c>
      <c r="C105" t="s">
        <v>247</v>
      </c>
      <c r="D105" s="11" t="s">
        <v>426</v>
      </c>
      <c r="E105">
        <v>2.4</v>
      </c>
      <c r="F105">
        <v>2.38</v>
      </c>
      <c r="G105" s="16" t="s">
        <v>243</v>
      </c>
      <c r="H105">
        <v>77</v>
      </c>
      <c r="I105" s="5" t="s">
        <v>243</v>
      </c>
    </row>
    <row r="106" spans="1:9" x14ac:dyDescent="0.25">
      <c r="A106">
        <f t="shared" si="1"/>
        <v>1</v>
      </c>
      <c r="B106" s="4">
        <v>0.79861111111111116</v>
      </c>
      <c r="C106" t="s">
        <v>244</v>
      </c>
      <c r="D106" s="11" t="s">
        <v>313</v>
      </c>
      <c r="E106">
        <v>11</v>
      </c>
      <c r="F106">
        <v>9</v>
      </c>
      <c r="G106" s="16" t="s">
        <v>243</v>
      </c>
      <c r="H106" t="s">
        <v>427</v>
      </c>
      <c r="I106" s="5" t="s">
        <v>243</v>
      </c>
    </row>
    <row r="107" spans="1:9" x14ac:dyDescent="0.25">
      <c r="A107" t="str">
        <f t="shared" si="1"/>
        <v/>
      </c>
      <c r="B107" s="4"/>
      <c r="E107"/>
      <c r="F107"/>
      <c r="G107" s="16"/>
    </row>
    <row r="108" spans="1:9" x14ac:dyDescent="0.25">
      <c r="A108" t="str">
        <f t="shared" si="1"/>
        <v/>
      </c>
      <c r="B108" s="4"/>
      <c r="E108"/>
      <c r="F108"/>
      <c r="G108" s="16"/>
    </row>
    <row r="109" spans="1:9" x14ac:dyDescent="0.25">
      <c r="A109" t="str">
        <f t="shared" si="1"/>
        <v/>
      </c>
      <c r="B109" s="4"/>
      <c r="E109"/>
      <c r="F109"/>
      <c r="G109" s="16"/>
    </row>
    <row r="110" spans="1:9" x14ac:dyDescent="0.25">
      <c r="A110" t="str">
        <f t="shared" si="1"/>
        <v/>
      </c>
      <c r="B110" s="4"/>
      <c r="E110"/>
      <c r="F110"/>
      <c r="G110" s="16"/>
    </row>
    <row r="111" spans="1:9" x14ac:dyDescent="0.25">
      <c r="A111" t="str">
        <f t="shared" si="1"/>
        <v/>
      </c>
      <c r="B111" s="4"/>
      <c r="E111"/>
      <c r="F111"/>
      <c r="G111" s="16"/>
    </row>
    <row r="112" spans="1:9" x14ac:dyDescent="0.25">
      <c r="A112" t="str">
        <f t="shared" si="1"/>
        <v/>
      </c>
      <c r="B112" s="4"/>
      <c r="E112"/>
      <c r="F112"/>
      <c r="G112" s="16"/>
    </row>
    <row r="113" spans="1:7" x14ac:dyDescent="0.25">
      <c r="A113" t="str">
        <f t="shared" si="1"/>
        <v/>
      </c>
      <c r="B113" s="4"/>
      <c r="E113"/>
      <c r="F113"/>
      <c r="G113" s="16"/>
    </row>
    <row r="114" spans="1:7" x14ac:dyDescent="0.25">
      <c r="A114" t="str">
        <f t="shared" si="1"/>
        <v/>
      </c>
      <c r="B114" s="4"/>
      <c r="E114"/>
      <c r="F114"/>
      <c r="G114" s="16"/>
    </row>
    <row r="115" spans="1:7" x14ac:dyDescent="0.25">
      <c r="A115" t="str">
        <f t="shared" si="1"/>
        <v/>
      </c>
      <c r="B115" s="4"/>
      <c r="E115"/>
      <c r="F115"/>
      <c r="G115" s="16"/>
    </row>
    <row r="116" spans="1:7" x14ac:dyDescent="0.25">
      <c r="A116" t="str">
        <f t="shared" si="1"/>
        <v/>
      </c>
      <c r="B116" s="4"/>
      <c r="E116"/>
      <c r="F116"/>
      <c r="G116" s="16"/>
    </row>
    <row r="117" spans="1:7" x14ac:dyDescent="0.25">
      <c r="A117" t="str">
        <f t="shared" si="1"/>
        <v/>
      </c>
      <c r="B117" s="4"/>
      <c r="E117"/>
      <c r="F117"/>
      <c r="G117" s="16"/>
    </row>
    <row r="118" spans="1:7" x14ac:dyDescent="0.25">
      <c r="A118" t="str">
        <f t="shared" si="1"/>
        <v/>
      </c>
      <c r="B118" s="4"/>
      <c r="E118"/>
      <c r="F118"/>
      <c r="G118" s="16"/>
    </row>
    <row r="119" spans="1:7" x14ac:dyDescent="0.25">
      <c r="A119" t="str">
        <f t="shared" si="1"/>
        <v/>
      </c>
      <c r="B119" s="4"/>
      <c r="E119"/>
      <c r="F119"/>
      <c r="G119" s="16"/>
    </row>
    <row r="120" spans="1:7" x14ac:dyDescent="0.25">
      <c r="A120" t="str">
        <f t="shared" si="1"/>
        <v/>
      </c>
      <c r="B120" s="4"/>
      <c r="E120"/>
      <c r="F120"/>
      <c r="G120" s="16"/>
    </row>
    <row r="121" spans="1:7" x14ac:dyDescent="0.25">
      <c r="A121" t="str">
        <f t="shared" si="1"/>
        <v/>
      </c>
      <c r="B121" s="4"/>
      <c r="E121"/>
      <c r="F121"/>
      <c r="G121" s="16"/>
    </row>
    <row r="122" spans="1:7" x14ac:dyDescent="0.25">
      <c r="A122" t="str">
        <f t="shared" si="1"/>
        <v/>
      </c>
      <c r="B122" s="4"/>
      <c r="E122"/>
      <c r="F122"/>
      <c r="G122" s="16"/>
    </row>
    <row r="123" spans="1:7" x14ac:dyDescent="0.25">
      <c r="A123" t="str">
        <f t="shared" si="1"/>
        <v/>
      </c>
      <c r="B123" s="4"/>
      <c r="E123"/>
      <c r="F123"/>
      <c r="G123" s="16"/>
    </row>
    <row r="124" spans="1:7" x14ac:dyDescent="0.25">
      <c r="A124" t="str">
        <f t="shared" si="1"/>
        <v/>
      </c>
      <c r="B124" s="4"/>
      <c r="E124"/>
      <c r="F124"/>
      <c r="G124" s="16"/>
    </row>
    <row r="125" spans="1:7" x14ac:dyDescent="0.25">
      <c r="A125" t="str">
        <f t="shared" si="1"/>
        <v/>
      </c>
      <c r="B125" s="4"/>
      <c r="E125"/>
      <c r="F125"/>
      <c r="G125" s="16"/>
    </row>
    <row r="126" spans="1:7" x14ac:dyDescent="0.25">
      <c r="A126" t="str">
        <f t="shared" si="1"/>
        <v/>
      </c>
      <c r="B126" s="4"/>
      <c r="E126"/>
      <c r="F126"/>
      <c r="G126" s="16"/>
    </row>
    <row r="127" spans="1:7" x14ac:dyDescent="0.25">
      <c r="A127" t="str">
        <f t="shared" si="1"/>
        <v/>
      </c>
      <c r="B127" s="4"/>
      <c r="E127"/>
      <c r="F127"/>
      <c r="G127" s="16"/>
    </row>
    <row r="128" spans="1:7" x14ac:dyDescent="0.25">
      <c r="A128" t="str">
        <f t="shared" si="1"/>
        <v/>
      </c>
    </row>
    <row r="129" spans="1:1" x14ac:dyDescent="0.25">
      <c r="A129" t="str">
        <f t="shared" si="1"/>
        <v/>
      </c>
    </row>
    <row r="130" spans="1:1" x14ac:dyDescent="0.25">
      <c r="A130" t="str">
        <f t="shared" si="1"/>
        <v/>
      </c>
    </row>
    <row r="131" spans="1:1" x14ac:dyDescent="0.25">
      <c r="A131" t="str">
        <f t="shared" ref="A131:A157" si="2">IF(B131="","",1)</f>
        <v/>
      </c>
    </row>
    <row r="132" spans="1:1" x14ac:dyDescent="0.25">
      <c r="A132" t="str">
        <f t="shared" si="2"/>
        <v/>
      </c>
    </row>
    <row r="133" spans="1:1" x14ac:dyDescent="0.25">
      <c r="A133" t="str">
        <f t="shared" si="2"/>
        <v/>
      </c>
    </row>
    <row r="134" spans="1:1" x14ac:dyDescent="0.25">
      <c r="A134" t="str">
        <f t="shared" si="2"/>
        <v/>
      </c>
    </row>
    <row r="135" spans="1:1" x14ac:dyDescent="0.25">
      <c r="A135" t="str">
        <f t="shared" si="2"/>
        <v/>
      </c>
    </row>
    <row r="136" spans="1:1" x14ac:dyDescent="0.25">
      <c r="A136" t="str">
        <f t="shared" si="2"/>
        <v/>
      </c>
    </row>
    <row r="137" spans="1:1" x14ac:dyDescent="0.25">
      <c r="A137" t="str">
        <f t="shared" si="2"/>
        <v/>
      </c>
    </row>
    <row r="138" spans="1:1" x14ac:dyDescent="0.25">
      <c r="A138" t="str">
        <f t="shared" si="2"/>
        <v/>
      </c>
    </row>
    <row r="139" spans="1:1" x14ac:dyDescent="0.25">
      <c r="A139" t="str">
        <f t="shared" si="2"/>
        <v/>
      </c>
    </row>
    <row r="140" spans="1:1" x14ac:dyDescent="0.25">
      <c r="A140" t="str">
        <f t="shared" si="2"/>
        <v/>
      </c>
    </row>
    <row r="141" spans="1:1" x14ac:dyDescent="0.25">
      <c r="A141" t="str">
        <f t="shared" si="2"/>
        <v/>
      </c>
    </row>
    <row r="142" spans="1:1" x14ac:dyDescent="0.25">
      <c r="A142" t="str">
        <f t="shared" si="2"/>
        <v/>
      </c>
    </row>
    <row r="143" spans="1:1" x14ac:dyDescent="0.25">
      <c r="A143" t="str">
        <f t="shared" si="2"/>
        <v/>
      </c>
    </row>
    <row r="144" spans="1:1" x14ac:dyDescent="0.25">
      <c r="A144" t="str">
        <f t="shared" si="2"/>
        <v/>
      </c>
    </row>
    <row r="145" spans="1:1" x14ac:dyDescent="0.25">
      <c r="A145" t="str">
        <f t="shared" si="2"/>
        <v/>
      </c>
    </row>
    <row r="146" spans="1:1" x14ac:dyDescent="0.25">
      <c r="A146" t="str">
        <f t="shared" si="2"/>
        <v/>
      </c>
    </row>
    <row r="147" spans="1:1" x14ac:dyDescent="0.25">
      <c r="A147" t="str">
        <f t="shared" si="2"/>
        <v/>
      </c>
    </row>
    <row r="148" spans="1:1" x14ac:dyDescent="0.25">
      <c r="A148" t="str">
        <f t="shared" si="2"/>
        <v/>
      </c>
    </row>
    <row r="149" spans="1:1" x14ac:dyDescent="0.25">
      <c r="A149" t="str">
        <f t="shared" si="2"/>
        <v/>
      </c>
    </row>
    <row r="150" spans="1:1" x14ac:dyDescent="0.25">
      <c r="A150" t="str">
        <f t="shared" si="2"/>
        <v/>
      </c>
    </row>
    <row r="151" spans="1:1" x14ac:dyDescent="0.25">
      <c r="A151" t="str">
        <f t="shared" si="2"/>
        <v/>
      </c>
    </row>
    <row r="152" spans="1:1" x14ac:dyDescent="0.25">
      <c r="A152" t="str">
        <f t="shared" si="2"/>
        <v/>
      </c>
    </row>
    <row r="153" spans="1:1" x14ac:dyDescent="0.25">
      <c r="A153" t="str">
        <f t="shared" si="2"/>
        <v/>
      </c>
    </row>
    <row r="154" spans="1:1" x14ac:dyDescent="0.25">
      <c r="A154" t="str">
        <f t="shared" si="2"/>
        <v/>
      </c>
    </row>
    <row r="155" spans="1:1" x14ac:dyDescent="0.25">
      <c r="A155" t="str">
        <f t="shared" si="2"/>
        <v/>
      </c>
    </row>
    <row r="156" spans="1:1" x14ac:dyDescent="0.25">
      <c r="A156" t="str">
        <f t="shared" si="2"/>
        <v/>
      </c>
    </row>
    <row r="157" spans="1:1" x14ac:dyDescent="0.25">
      <c r="A157" t="str">
        <f t="shared" si="2"/>
        <v/>
      </c>
    </row>
  </sheetData>
  <conditionalFormatting sqref="I2:I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J157"/>
  <sheetViews>
    <sheetView workbookViewId="0">
      <pane ySplit="1" topLeftCell="A74" activePane="bottomLeft" state="frozen"/>
      <selection activeCell="B2" sqref="B2"/>
      <selection pane="bottomLeft" activeCell="F95" sqref="F95"/>
    </sheetView>
  </sheetViews>
  <sheetFormatPr defaultRowHeight="15" x14ac:dyDescent="0.25"/>
  <cols>
    <col min="3" max="3" width="20.7109375" customWidth="1"/>
    <col min="4" max="4" width="9.28515625" style="11" customWidth="1"/>
    <col min="5" max="6" width="9.140625" style="12"/>
    <col min="7" max="7" width="9.28515625" style="13" customWidth="1"/>
    <col min="9" max="9" width="9.28515625" style="5" customWidth="1"/>
  </cols>
  <sheetData>
    <row r="1" spans="1:10" x14ac:dyDescent="0.25">
      <c r="A1" t="s">
        <v>242</v>
      </c>
      <c r="B1" s="4" t="s">
        <v>240</v>
      </c>
      <c r="C1" t="s">
        <v>225</v>
      </c>
      <c r="D1" s="11" t="s">
        <v>237</v>
      </c>
      <c r="E1" t="s">
        <v>238</v>
      </c>
      <c r="F1" t="s">
        <v>235</v>
      </c>
      <c r="G1" s="15" t="s">
        <v>229</v>
      </c>
      <c r="H1" t="s">
        <v>241</v>
      </c>
      <c r="I1" s="5" t="s">
        <v>232</v>
      </c>
      <c r="J1" s="1"/>
    </row>
    <row r="2" spans="1:10" x14ac:dyDescent="0.25">
      <c r="A2">
        <f>IF(B2="","",2)</f>
        <v>2</v>
      </c>
      <c r="B2" s="4">
        <v>0.54166666666666663</v>
      </c>
      <c r="C2" t="s">
        <v>379</v>
      </c>
      <c r="D2" s="11" t="s">
        <v>428</v>
      </c>
      <c r="E2">
        <v>1.81</v>
      </c>
      <c r="F2">
        <v>2</v>
      </c>
      <c r="G2" s="16" t="s">
        <v>429</v>
      </c>
      <c r="H2">
        <v>67</v>
      </c>
      <c r="I2" s="5">
        <v>-5.3</v>
      </c>
    </row>
    <row r="3" spans="1:10" x14ac:dyDescent="0.25">
      <c r="A3">
        <f t="shared" ref="A3:A66" si="0">IF(B3="","",2)</f>
        <v>2</v>
      </c>
      <c r="B3" s="4">
        <v>0.54166666666666663</v>
      </c>
      <c r="C3" t="s">
        <v>381</v>
      </c>
      <c r="D3" s="11" t="s">
        <v>430</v>
      </c>
      <c r="E3">
        <v>2.8</v>
      </c>
      <c r="F3">
        <v>2.4500000000000002</v>
      </c>
      <c r="G3" s="16" t="s">
        <v>243</v>
      </c>
      <c r="H3">
        <v>65</v>
      </c>
      <c r="I3" s="5" t="s">
        <v>243</v>
      </c>
    </row>
    <row r="4" spans="1:10" x14ac:dyDescent="0.25">
      <c r="A4">
        <f t="shared" si="0"/>
        <v>2</v>
      </c>
      <c r="B4" s="4">
        <v>0.54166666666666663</v>
      </c>
      <c r="C4" t="s">
        <v>244</v>
      </c>
      <c r="D4" s="11" t="s">
        <v>324</v>
      </c>
      <c r="E4">
        <v>11</v>
      </c>
      <c r="F4">
        <v>8.5</v>
      </c>
      <c r="G4" s="16" t="s">
        <v>243</v>
      </c>
      <c r="H4" t="s">
        <v>427</v>
      </c>
      <c r="I4" s="5" t="s">
        <v>243</v>
      </c>
    </row>
    <row r="5" spans="1:10" x14ac:dyDescent="0.25">
      <c r="A5">
        <f t="shared" si="0"/>
        <v>2</v>
      </c>
      <c r="B5" s="4">
        <v>0.54861111111111116</v>
      </c>
      <c r="C5" t="s">
        <v>255</v>
      </c>
      <c r="D5" s="11" t="s">
        <v>431</v>
      </c>
      <c r="E5">
        <v>2</v>
      </c>
      <c r="F5">
        <v>2</v>
      </c>
      <c r="G5" s="16" t="s">
        <v>243</v>
      </c>
      <c r="H5">
        <v>69</v>
      </c>
      <c r="I5" s="5" t="s">
        <v>243</v>
      </c>
    </row>
    <row r="6" spans="1:10" x14ac:dyDescent="0.25">
      <c r="A6">
        <f t="shared" si="0"/>
        <v>2</v>
      </c>
      <c r="B6" s="4">
        <v>0.54861111111111116</v>
      </c>
      <c r="C6" t="s">
        <v>384</v>
      </c>
      <c r="D6" s="11" t="s">
        <v>432</v>
      </c>
      <c r="E6">
        <v>2.4</v>
      </c>
      <c r="F6">
        <v>2.2000000000000002</v>
      </c>
      <c r="G6" s="16" t="s">
        <v>243</v>
      </c>
      <c r="H6">
        <v>69</v>
      </c>
      <c r="I6" s="5" t="s">
        <v>243</v>
      </c>
    </row>
    <row r="7" spans="1:10" x14ac:dyDescent="0.25">
      <c r="A7">
        <f t="shared" si="0"/>
        <v>2</v>
      </c>
      <c r="B7" s="4">
        <v>0.54861111111111116</v>
      </c>
      <c r="C7" t="s">
        <v>244</v>
      </c>
      <c r="D7" s="11" t="s">
        <v>433</v>
      </c>
      <c r="E7">
        <v>11</v>
      </c>
      <c r="F7">
        <v>8.5</v>
      </c>
      <c r="G7" s="16" t="s">
        <v>243</v>
      </c>
      <c r="H7" t="s">
        <v>427</v>
      </c>
      <c r="I7" s="5" t="s">
        <v>243</v>
      </c>
    </row>
    <row r="8" spans="1:10" x14ac:dyDescent="0.25">
      <c r="A8">
        <f t="shared" si="0"/>
        <v>2</v>
      </c>
      <c r="B8" s="4">
        <v>0.55555555555555558</v>
      </c>
      <c r="C8" t="s">
        <v>389</v>
      </c>
      <c r="D8" s="11" t="s">
        <v>321</v>
      </c>
      <c r="E8">
        <v>2.2000000000000002</v>
      </c>
      <c r="F8">
        <v>2.0499999999999998</v>
      </c>
      <c r="G8" s="16" t="s">
        <v>243</v>
      </c>
      <c r="H8">
        <v>67</v>
      </c>
      <c r="I8" s="5" t="s">
        <v>243</v>
      </c>
    </row>
    <row r="9" spans="1:10" x14ac:dyDescent="0.25">
      <c r="A9">
        <f t="shared" si="0"/>
        <v>2</v>
      </c>
      <c r="B9" s="4">
        <v>0.55555555555555558</v>
      </c>
      <c r="C9" t="s">
        <v>387</v>
      </c>
      <c r="D9" s="11" t="s">
        <v>434</v>
      </c>
      <c r="E9">
        <v>2.2999999999999998</v>
      </c>
      <c r="F9">
        <v>2.2000000000000002</v>
      </c>
      <c r="G9" s="16" t="s">
        <v>243</v>
      </c>
      <c r="H9">
        <v>69</v>
      </c>
      <c r="I9" s="5" t="s">
        <v>243</v>
      </c>
    </row>
    <row r="10" spans="1:10" x14ac:dyDescent="0.25">
      <c r="A10">
        <f t="shared" si="0"/>
        <v>2</v>
      </c>
      <c r="B10" s="4">
        <v>0.55555555555555558</v>
      </c>
      <c r="C10" t="s">
        <v>244</v>
      </c>
      <c r="D10" s="11" t="s">
        <v>435</v>
      </c>
      <c r="E10">
        <v>10</v>
      </c>
      <c r="F10">
        <v>8.5</v>
      </c>
      <c r="G10" s="16" t="s">
        <v>243</v>
      </c>
      <c r="H10" t="s">
        <v>427</v>
      </c>
      <c r="I10" s="5" t="s">
        <v>243</v>
      </c>
    </row>
    <row r="11" spans="1:10" x14ac:dyDescent="0.25">
      <c r="A11">
        <f t="shared" si="0"/>
        <v>2</v>
      </c>
      <c r="B11" s="4">
        <v>0.5625</v>
      </c>
      <c r="C11" t="s">
        <v>391</v>
      </c>
      <c r="D11" s="11" t="s">
        <v>436</v>
      </c>
      <c r="E11">
        <v>2.2000000000000002</v>
      </c>
      <c r="F11">
        <v>2.1</v>
      </c>
      <c r="G11" s="16" t="s">
        <v>243</v>
      </c>
      <c r="H11">
        <v>69</v>
      </c>
      <c r="I11" s="5" t="s">
        <v>243</v>
      </c>
    </row>
    <row r="12" spans="1:10" x14ac:dyDescent="0.25">
      <c r="A12">
        <f t="shared" si="0"/>
        <v>2</v>
      </c>
      <c r="B12" s="4">
        <v>0.5625</v>
      </c>
      <c r="C12" t="s">
        <v>393</v>
      </c>
      <c r="D12" s="11" t="s">
        <v>437</v>
      </c>
      <c r="E12">
        <v>2.2000000000000002</v>
      </c>
      <c r="F12">
        <v>2.2000000000000002</v>
      </c>
      <c r="G12" s="16" t="s">
        <v>438</v>
      </c>
      <c r="H12">
        <v>66</v>
      </c>
      <c r="I12" s="5">
        <v>0.36</v>
      </c>
    </row>
    <row r="13" spans="1:10" x14ac:dyDescent="0.25">
      <c r="A13">
        <f t="shared" si="0"/>
        <v>2</v>
      </c>
      <c r="B13" s="4">
        <v>0.5625</v>
      </c>
      <c r="C13" t="s">
        <v>244</v>
      </c>
      <c r="D13" s="11" t="s">
        <v>439</v>
      </c>
      <c r="E13">
        <v>11</v>
      </c>
      <c r="F13">
        <v>8.5</v>
      </c>
      <c r="G13" s="16" t="s">
        <v>243</v>
      </c>
      <c r="H13" t="s">
        <v>427</v>
      </c>
      <c r="I13" s="5" t="s">
        <v>243</v>
      </c>
    </row>
    <row r="14" spans="1:10" x14ac:dyDescent="0.25">
      <c r="A14">
        <f t="shared" si="0"/>
        <v>2</v>
      </c>
      <c r="B14" s="4">
        <v>0.56944444444444442</v>
      </c>
      <c r="C14" t="s">
        <v>275</v>
      </c>
      <c r="D14" s="11" t="s">
        <v>440</v>
      </c>
      <c r="E14">
        <v>1.68</v>
      </c>
      <c r="F14">
        <v>1.67</v>
      </c>
      <c r="G14" s="16" t="s">
        <v>243</v>
      </c>
      <c r="H14">
        <v>65</v>
      </c>
      <c r="I14" s="5" t="s">
        <v>243</v>
      </c>
    </row>
    <row r="15" spans="1:10" x14ac:dyDescent="0.25">
      <c r="A15">
        <f t="shared" si="0"/>
        <v>2</v>
      </c>
      <c r="B15" s="4">
        <v>0.56944444444444442</v>
      </c>
      <c r="C15" t="s">
        <v>264</v>
      </c>
      <c r="D15" s="11" t="s">
        <v>441</v>
      </c>
      <c r="E15">
        <v>3.2</v>
      </c>
      <c r="F15">
        <v>3</v>
      </c>
      <c r="G15" s="16" t="s">
        <v>243</v>
      </c>
      <c r="H15">
        <v>71</v>
      </c>
      <c r="I15" s="5" t="s">
        <v>243</v>
      </c>
    </row>
    <row r="16" spans="1:10" x14ac:dyDescent="0.25">
      <c r="A16">
        <f t="shared" si="0"/>
        <v>2</v>
      </c>
      <c r="B16" s="4">
        <v>0.56944444444444442</v>
      </c>
      <c r="C16" t="s">
        <v>244</v>
      </c>
      <c r="D16" s="11" t="s">
        <v>442</v>
      </c>
      <c r="E16">
        <v>11</v>
      </c>
      <c r="F16">
        <v>9</v>
      </c>
      <c r="G16" s="16" t="s">
        <v>243</v>
      </c>
      <c r="H16" t="s">
        <v>427</v>
      </c>
      <c r="I16" s="5" t="s">
        <v>243</v>
      </c>
    </row>
    <row r="17" spans="1:9" x14ac:dyDescent="0.25">
      <c r="A17">
        <f t="shared" si="0"/>
        <v>2</v>
      </c>
      <c r="B17" s="4">
        <v>0.57638888888888884</v>
      </c>
      <c r="C17" t="s">
        <v>300</v>
      </c>
      <c r="D17" s="11" t="s">
        <v>443</v>
      </c>
      <c r="E17">
        <v>1.94</v>
      </c>
      <c r="F17">
        <v>1.95</v>
      </c>
      <c r="G17" s="16" t="s">
        <v>444</v>
      </c>
      <c r="H17">
        <v>70</v>
      </c>
      <c r="I17" s="5">
        <v>0.19</v>
      </c>
    </row>
    <row r="18" spans="1:9" x14ac:dyDescent="0.25">
      <c r="A18">
        <f t="shared" si="0"/>
        <v>2</v>
      </c>
      <c r="B18" s="4">
        <v>0.57638888888888884</v>
      </c>
      <c r="C18" t="s">
        <v>251</v>
      </c>
      <c r="D18" s="11" t="s">
        <v>445</v>
      </c>
      <c r="E18">
        <v>2.5</v>
      </c>
      <c r="F18">
        <v>2.25</v>
      </c>
      <c r="G18" s="16" t="s">
        <v>243</v>
      </c>
      <c r="H18">
        <v>73</v>
      </c>
      <c r="I18" s="5" t="s">
        <v>243</v>
      </c>
    </row>
    <row r="19" spans="1:9" x14ac:dyDescent="0.25">
      <c r="A19">
        <f t="shared" si="0"/>
        <v>2</v>
      </c>
      <c r="B19" s="4">
        <v>0.57638888888888884</v>
      </c>
      <c r="C19" t="s">
        <v>244</v>
      </c>
      <c r="D19" s="11" t="s">
        <v>317</v>
      </c>
      <c r="E19">
        <v>11</v>
      </c>
      <c r="F19">
        <v>9</v>
      </c>
      <c r="G19" s="16" t="s">
        <v>243</v>
      </c>
      <c r="H19" t="s">
        <v>427</v>
      </c>
      <c r="I19" s="5" t="s">
        <v>243</v>
      </c>
    </row>
    <row r="20" spans="1:9" x14ac:dyDescent="0.25">
      <c r="A20">
        <f t="shared" si="0"/>
        <v>2</v>
      </c>
      <c r="B20" s="4">
        <v>0.58333333333333337</v>
      </c>
      <c r="C20" t="s">
        <v>262</v>
      </c>
      <c r="D20" s="11" t="s">
        <v>446</v>
      </c>
      <c r="E20">
        <v>2.1</v>
      </c>
      <c r="F20">
        <v>2.0499999999999998</v>
      </c>
      <c r="G20" s="16" t="s">
        <v>243</v>
      </c>
      <c r="H20">
        <v>68</v>
      </c>
      <c r="I20" s="5" t="s">
        <v>243</v>
      </c>
    </row>
    <row r="21" spans="1:9" x14ac:dyDescent="0.25">
      <c r="A21">
        <f t="shared" si="0"/>
        <v>2</v>
      </c>
      <c r="B21" s="4">
        <v>0.58333333333333337</v>
      </c>
      <c r="C21" t="s">
        <v>253</v>
      </c>
      <c r="D21" s="11" t="s">
        <v>447</v>
      </c>
      <c r="E21">
        <v>2.2999999999999998</v>
      </c>
      <c r="F21">
        <v>2.2000000000000002</v>
      </c>
      <c r="G21" s="16" t="s">
        <v>243</v>
      </c>
      <c r="H21">
        <v>67</v>
      </c>
      <c r="I21" s="5" t="s">
        <v>243</v>
      </c>
    </row>
    <row r="22" spans="1:9" x14ac:dyDescent="0.25">
      <c r="A22">
        <f t="shared" si="0"/>
        <v>2</v>
      </c>
      <c r="B22" s="4">
        <v>0.58333333333333337</v>
      </c>
      <c r="C22" t="s">
        <v>244</v>
      </c>
      <c r="D22" s="11" t="s">
        <v>314</v>
      </c>
      <c r="E22">
        <v>11</v>
      </c>
      <c r="F22">
        <v>8.5</v>
      </c>
      <c r="G22" s="16" t="s">
        <v>243</v>
      </c>
      <c r="H22" t="s">
        <v>427</v>
      </c>
      <c r="I22" s="5" t="s">
        <v>243</v>
      </c>
    </row>
    <row r="23" spans="1:9" x14ac:dyDescent="0.25">
      <c r="A23">
        <f t="shared" si="0"/>
        <v>2</v>
      </c>
      <c r="B23" s="4">
        <v>0.59027777777777779</v>
      </c>
      <c r="C23" t="s">
        <v>267</v>
      </c>
      <c r="D23" s="11" t="s">
        <v>448</v>
      </c>
      <c r="E23">
        <v>2.2000000000000002</v>
      </c>
      <c r="F23">
        <v>1.87</v>
      </c>
      <c r="G23" s="16" t="s">
        <v>243</v>
      </c>
      <c r="H23">
        <v>69</v>
      </c>
      <c r="I23" s="5" t="s">
        <v>243</v>
      </c>
    </row>
    <row r="24" spans="1:9" x14ac:dyDescent="0.25">
      <c r="A24">
        <f t="shared" si="0"/>
        <v>2</v>
      </c>
      <c r="B24" s="4">
        <v>0.59027777777777779</v>
      </c>
      <c r="C24" t="s">
        <v>273</v>
      </c>
      <c r="D24" s="11" t="s">
        <v>449</v>
      </c>
      <c r="E24">
        <v>2.2000000000000002</v>
      </c>
      <c r="F24">
        <v>2.4</v>
      </c>
      <c r="G24" s="16" t="s">
        <v>450</v>
      </c>
      <c r="H24">
        <v>70</v>
      </c>
      <c r="I24" s="5">
        <v>-2.7</v>
      </c>
    </row>
    <row r="25" spans="1:9" x14ac:dyDescent="0.25">
      <c r="A25">
        <f t="shared" si="0"/>
        <v>2</v>
      </c>
      <c r="B25" s="4">
        <v>0.59027777777777779</v>
      </c>
      <c r="C25" t="s">
        <v>244</v>
      </c>
      <c r="D25" s="11" t="s">
        <v>451</v>
      </c>
      <c r="E25">
        <v>10</v>
      </c>
      <c r="F25">
        <v>8.5</v>
      </c>
      <c r="G25" s="16" t="s">
        <v>243</v>
      </c>
      <c r="H25" t="s">
        <v>427</v>
      </c>
      <c r="I25" s="5" t="s">
        <v>243</v>
      </c>
    </row>
    <row r="26" spans="1:9" x14ac:dyDescent="0.25">
      <c r="A26">
        <f t="shared" si="0"/>
        <v>2</v>
      </c>
      <c r="B26" s="4">
        <v>0.60069444444444442</v>
      </c>
      <c r="C26" t="s">
        <v>245</v>
      </c>
      <c r="D26" s="11" t="s">
        <v>452</v>
      </c>
      <c r="E26">
        <v>2.2000000000000002</v>
      </c>
      <c r="F26">
        <v>2.1</v>
      </c>
      <c r="G26" s="16" t="s">
        <v>243</v>
      </c>
      <c r="H26">
        <v>70</v>
      </c>
      <c r="I26" s="5" t="s">
        <v>243</v>
      </c>
    </row>
    <row r="27" spans="1:9" x14ac:dyDescent="0.25">
      <c r="A27">
        <f t="shared" si="0"/>
        <v>2</v>
      </c>
      <c r="B27" s="4">
        <v>0.60069444444444442</v>
      </c>
      <c r="C27" t="s">
        <v>248</v>
      </c>
      <c r="D27" s="11" t="s">
        <v>453</v>
      </c>
      <c r="E27">
        <v>2.1</v>
      </c>
      <c r="F27">
        <v>2.1</v>
      </c>
      <c r="G27" s="16" t="s">
        <v>243</v>
      </c>
      <c r="H27">
        <v>67</v>
      </c>
      <c r="I27" s="5" t="s">
        <v>243</v>
      </c>
    </row>
    <row r="28" spans="1:9" x14ac:dyDescent="0.25">
      <c r="A28">
        <f t="shared" si="0"/>
        <v>2</v>
      </c>
      <c r="B28" s="4">
        <v>0.60069444444444442</v>
      </c>
      <c r="C28" t="s">
        <v>244</v>
      </c>
      <c r="D28" s="11" t="s">
        <v>454</v>
      </c>
      <c r="E28">
        <v>11</v>
      </c>
      <c r="F28">
        <v>8.5</v>
      </c>
      <c r="G28" s="16" t="s">
        <v>243</v>
      </c>
      <c r="H28" t="s">
        <v>427</v>
      </c>
      <c r="I28" s="5" t="s">
        <v>243</v>
      </c>
    </row>
    <row r="29" spans="1:9" x14ac:dyDescent="0.25">
      <c r="A29">
        <f t="shared" si="0"/>
        <v>2</v>
      </c>
      <c r="B29" s="4">
        <v>0.60763888888888884</v>
      </c>
      <c r="C29" t="s">
        <v>252</v>
      </c>
      <c r="D29" s="11" t="s">
        <v>455</v>
      </c>
      <c r="E29">
        <v>2.1</v>
      </c>
      <c r="F29">
        <v>1.95</v>
      </c>
      <c r="G29" s="16" t="s">
        <v>243</v>
      </c>
      <c r="H29">
        <v>68</v>
      </c>
      <c r="I29" s="5" t="s">
        <v>243</v>
      </c>
    </row>
    <row r="30" spans="1:9" x14ac:dyDescent="0.25">
      <c r="A30">
        <f t="shared" si="0"/>
        <v>2</v>
      </c>
      <c r="B30" s="4">
        <v>0.60763888888888884</v>
      </c>
      <c r="C30" t="s">
        <v>258</v>
      </c>
      <c r="D30" s="11" t="s">
        <v>456</v>
      </c>
      <c r="E30">
        <v>2.2999999999999998</v>
      </c>
      <c r="F30">
        <v>2.4500000000000002</v>
      </c>
      <c r="G30" s="16" t="s">
        <v>457</v>
      </c>
      <c r="H30">
        <v>70</v>
      </c>
      <c r="I30" s="5">
        <v>-2</v>
      </c>
    </row>
    <row r="31" spans="1:9" x14ac:dyDescent="0.25">
      <c r="A31">
        <f t="shared" si="0"/>
        <v>2</v>
      </c>
      <c r="B31" s="4">
        <v>0.60763888888888884</v>
      </c>
      <c r="C31" t="s">
        <v>244</v>
      </c>
      <c r="D31" s="11" t="s">
        <v>458</v>
      </c>
      <c r="E31">
        <v>11</v>
      </c>
      <c r="F31">
        <v>8.5</v>
      </c>
      <c r="G31" s="16" t="s">
        <v>243</v>
      </c>
      <c r="H31" t="s">
        <v>427</v>
      </c>
      <c r="I31" s="5" t="s">
        <v>243</v>
      </c>
    </row>
    <row r="32" spans="1:9" x14ac:dyDescent="0.25">
      <c r="A32">
        <f t="shared" si="0"/>
        <v>2</v>
      </c>
      <c r="B32" s="4">
        <v>0.61458333333333337</v>
      </c>
      <c r="C32" t="s">
        <v>260</v>
      </c>
      <c r="D32" s="11" t="s">
        <v>459</v>
      </c>
      <c r="E32">
        <v>1.83</v>
      </c>
      <c r="F32">
        <v>1.91</v>
      </c>
      <c r="G32" s="16" t="s">
        <v>460</v>
      </c>
      <c r="H32">
        <v>70</v>
      </c>
      <c r="I32" s="5">
        <v>-2.4</v>
      </c>
    </row>
    <row r="33" spans="1:9" x14ac:dyDescent="0.25">
      <c r="A33">
        <f t="shared" si="0"/>
        <v>2</v>
      </c>
      <c r="B33" s="4">
        <v>0.61458333333333337</v>
      </c>
      <c r="C33" t="s">
        <v>277</v>
      </c>
      <c r="D33" s="11" t="s">
        <v>461</v>
      </c>
      <c r="E33">
        <v>2.8</v>
      </c>
      <c r="F33">
        <v>2.63</v>
      </c>
      <c r="G33" s="16" t="s">
        <v>243</v>
      </c>
      <c r="H33">
        <v>66</v>
      </c>
      <c r="I33" s="5" t="s">
        <v>243</v>
      </c>
    </row>
    <row r="34" spans="1:9" x14ac:dyDescent="0.25">
      <c r="A34">
        <f t="shared" si="0"/>
        <v>2</v>
      </c>
      <c r="B34" s="4">
        <v>0.61458333333333337</v>
      </c>
      <c r="C34" t="s">
        <v>244</v>
      </c>
      <c r="D34" s="11" t="s">
        <v>329</v>
      </c>
      <c r="E34">
        <v>10</v>
      </c>
      <c r="F34">
        <v>8.5</v>
      </c>
      <c r="G34" s="16" t="s">
        <v>243</v>
      </c>
      <c r="H34" t="s">
        <v>427</v>
      </c>
      <c r="I34" s="5" t="s">
        <v>243</v>
      </c>
    </row>
    <row r="35" spans="1:9" x14ac:dyDescent="0.25">
      <c r="A35">
        <f t="shared" si="0"/>
        <v>2</v>
      </c>
      <c r="B35" s="4">
        <v>0.62152777777777779</v>
      </c>
      <c r="C35" t="s">
        <v>257</v>
      </c>
      <c r="D35" s="11" t="s">
        <v>462</v>
      </c>
      <c r="E35">
        <v>2</v>
      </c>
      <c r="F35">
        <v>2.0499999999999998</v>
      </c>
      <c r="G35" s="16" t="s">
        <v>309</v>
      </c>
      <c r="H35">
        <v>69</v>
      </c>
      <c r="I35" s="5">
        <v>-0.8</v>
      </c>
    </row>
    <row r="36" spans="1:9" x14ac:dyDescent="0.25">
      <c r="A36">
        <f t="shared" si="0"/>
        <v>2</v>
      </c>
      <c r="B36" s="4">
        <v>0.62152777777777779</v>
      </c>
      <c r="C36" t="s">
        <v>259</v>
      </c>
      <c r="D36" s="11" t="s">
        <v>463</v>
      </c>
      <c r="E36">
        <v>2.4</v>
      </c>
      <c r="F36">
        <v>2.2999999999999998</v>
      </c>
      <c r="G36" s="16" t="s">
        <v>243</v>
      </c>
      <c r="H36">
        <v>68</v>
      </c>
      <c r="I36" s="5" t="s">
        <v>243</v>
      </c>
    </row>
    <row r="37" spans="1:9" x14ac:dyDescent="0.25">
      <c r="A37">
        <f t="shared" si="0"/>
        <v>2</v>
      </c>
      <c r="B37" s="4">
        <v>0.62152777777777779</v>
      </c>
      <c r="C37" t="s">
        <v>244</v>
      </c>
      <c r="D37" s="11" t="s">
        <v>322</v>
      </c>
      <c r="E37">
        <v>11</v>
      </c>
      <c r="F37">
        <v>8.5</v>
      </c>
      <c r="G37" s="16" t="s">
        <v>243</v>
      </c>
      <c r="H37" t="s">
        <v>427</v>
      </c>
      <c r="I37" s="5" t="s">
        <v>243</v>
      </c>
    </row>
    <row r="38" spans="1:9" x14ac:dyDescent="0.25">
      <c r="A38">
        <f t="shared" si="0"/>
        <v>2</v>
      </c>
      <c r="B38" s="4">
        <v>0.62847222222222221</v>
      </c>
      <c r="C38" t="s">
        <v>263</v>
      </c>
      <c r="D38" s="11" t="s">
        <v>464</v>
      </c>
      <c r="E38">
        <v>1.99</v>
      </c>
      <c r="F38">
        <v>2</v>
      </c>
      <c r="G38" s="16" t="s">
        <v>438</v>
      </c>
      <c r="H38">
        <v>66</v>
      </c>
      <c r="I38" s="5">
        <v>0.3</v>
      </c>
    </row>
    <row r="39" spans="1:9" x14ac:dyDescent="0.25">
      <c r="A39">
        <f t="shared" si="0"/>
        <v>2</v>
      </c>
      <c r="B39" s="4">
        <v>0.62847222222222221</v>
      </c>
      <c r="C39" t="s">
        <v>276</v>
      </c>
      <c r="D39" s="11" t="s">
        <v>465</v>
      </c>
      <c r="E39">
        <v>2.5</v>
      </c>
      <c r="F39">
        <v>2.2999999999999998</v>
      </c>
      <c r="G39" s="16" t="s">
        <v>243</v>
      </c>
      <c r="H39">
        <v>71</v>
      </c>
      <c r="I39" s="5" t="s">
        <v>243</v>
      </c>
    </row>
    <row r="40" spans="1:9" x14ac:dyDescent="0.25">
      <c r="A40">
        <f t="shared" si="0"/>
        <v>2</v>
      </c>
      <c r="B40" s="4">
        <v>0.62847222222222221</v>
      </c>
      <c r="C40" t="s">
        <v>244</v>
      </c>
      <c r="D40" s="11" t="s">
        <v>466</v>
      </c>
      <c r="E40">
        <v>11</v>
      </c>
      <c r="F40">
        <v>8.5</v>
      </c>
      <c r="G40" s="16" t="s">
        <v>243</v>
      </c>
      <c r="H40" t="s">
        <v>427</v>
      </c>
      <c r="I40" s="5" t="s">
        <v>243</v>
      </c>
    </row>
    <row r="41" spans="1:9" x14ac:dyDescent="0.25">
      <c r="A41">
        <f t="shared" si="0"/>
        <v>2</v>
      </c>
      <c r="B41" s="4">
        <v>0.63541666666666663</v>
      </c>
      <c r="C41" t="s">
        <v>294</v>
      </c>
      <c r="D41" s="11" t="s">
        <v>467</v>
      </c>
      <c r="E41">
        <v>2.1</v>
      </c>
      <c r="F41">
        <v>2.1</v>
      </c>
      <c r="G41" s="16" t="s">
        <v>468</v>
      </c>
      <c r="H41">
        <v>68</v>
      </c>
      <c r="I41" s="5">
        <v>1.21</v>
      </c>
    </row>
    <row r="42" spans="1:9" x14ac:dyDescent="0.25">
      <c r="A42">
        <f t="shared" si="0"/>
        <v>2</v>
      </c>
      <c r="B42" s="4">
        <v>0.63541666666666663</v>
      </c>
      <c r="C42" t="s">
        <v>296</v>
      </c>
      <c r="D42" s="11" t="s">
        <v>469</v>
      </c>
      <c r="E42">
        <v>2.4</v>
      </c>
      <c r="F42">
        <v>2.15</v>
      </c>
      <c r="G42" s="16" t="s">
        <v>243</v>
      </c>
      <c r="H42">
        <v>71</v>
      </c>
      <c r="I42" s="5" t="s">
        <v>243</v>
      </c>
    </row>
    <row r="43" spans="1:9" x14ac:dyDescent="0.25">
      <c r="A43">
        <f t="shared" si="0"/>
        <v>2</v>
      </c>
      <c r="B43" s="4">
        <v>0.63541666666666663</v>
      </c>
      <c r="C43" t="s">
        <v>244</v>
      </c>
      <c r="D43" s="11" t="s">
        <v>470</v>
      </c>
      <c r="E43">
        <v>11</v>
      </c>
      <c r="F43">
        <v>9</v>
      </c>
      <c r="G43" s="16" t="s">
        <v>243</v>
      </c>
      <c r="H43" t="s">
        <v>427</v>
      </c>
      <c r="I43" s="5" t="s">
        <v>243</v>
      </c>
    </row>
    <row r="44" spans="1:9" x14ac:dyDescent="0.25">
      <c r="A44">
        <f t="shared" si="0"/>
        <v>2</v>
      </c>
      <c r="B44" s="4">
        <v>0.64236111111111116</v>
      </c>
      <c r="C44" t="s">
        <v>265</v>
      </c>
      <c r="D44" s="11" t="s">
        <v>471</v>
      </c>
      <c r="E44">
        <v>1.68</v>
      </c>
      <c r="F44">
        <v>1.57</v>
      </c>
      <c r="G44" s="16" t="s">
        <v>243</v>
      </c>
      <c r="H44">
        <v>66</v>
      </c>
      <c r="I44" s="5" t="s">
        <v>243</v>
      </c>
    </row>
    <row r="45" spans="1:9" x14ac:dyDescent="0.25">
      <c r="A45">
        <f t="shared" si="0"/>
        <v>2</v>
      </c>
      <c r="B45" s="4">
        <v>0.64236111111111116</v>
      </c>
      <c r="C45" t="s">
        <v>302</v>
      </c>
      <c r="D45" s="11" t="s">
        <v>472</v>
      </c>
      <c r="E45">
        <v>3.1</v>
      </c>
      <c r="F45">
        <v>3.2</v>
      </c>
      <c r="G45" s="16" t="s">
        <v>271</v>
      </c>
      <c r="H45">
        <v>68</v>
      </c>
      <c r="I45" s="5">
        <v>-0.5</v>
      </c>
    </row>
    <row r="46" spans="1:9" x14ac:dyDescent="0.25">
      <c r="A46">
        <f t="shared" si="0"/>
        <v>2</v>
      </c>
      <c r="B46" s="4">
        <v>0.64236111111111116</v>
      </c>
      <c r="C46" t="s">
        <v>244</v>
      </c>
      <c r="D46" s="11" t="s">
        <v>473</v>
      </c>
      <c r="E46">
        <v>12</v>
      </c>
      <c r="F46">
        <v>9</v>
      </c>
      <c r="G46" s="16" t="s">
        <v>243</v>
      </c>
      <c r="H46" t="s">
        <v>427</v>
      </c>
      <c r="I46" s="5" t="s">
        <v>243</v>
      </c>
    </row>
    <row r="47" spans="1:9" x14ac:dyDescent="0.25">
      <c r="A47">
        <f t="shared" si="0"/>
        <v>2</v>
      </c>
      <c r="B47" s="4">
        <v>0.65277777777777779</v>
      </c>
      <c r="C47" t="s">
        <v>284</v>
      </c>
      <c r="D47" s="11" t="s">
        <v>474</v>
      </c>
      <c r="E47">
        <v>2.1</v>
      </c>
      <c r="F47">
        <v>2.1</v>
      </c>
      <c r="G47" s="16" t="s">
        <v>243</v>
      </c>
      <c r="H47">
        <v>72</v>
      </c>
      <c r="I47" s="5" t="s">
        <v>243</v>
      </c>
    </row>
    <row r="48" spans="1:9" x14ac:dyDescent="0.25">
      <c r="A48">
        <f t="shared" si="0"/>
        <v>2</v>
      </c>
      <c r="B48" s="4">
        <v>0.65277777777777779</v>
      </c>
      <c r="C48" t="s">
        <v>266</v>
      </c>
      <c r="D48" s="11" t="s">
        <v>475</v>
      </c>
      <c r="E48">
        <v>2.2999999999999998</v>
      </c>
      <c r="F48">
        <v>2.1</v>
      </c>
      <c r="G48" s="16" t="s">
        <v>243</v>
      </c>
      <c r="H48">
        <v>71</v>
      </c>
      <c r="I48" s="5" t="s">
        <v>243</v>
      </c>
    </row>
    <row r="49" spans="1:9" x14ac:dyDescent="0.25">
      <c r="A49">
        <f t="shared" si="0"/>
        <v>2</v>
      </c>
      <c r="B49" s="4">
        <v>0.65277777777777779</v>
      </c>
      <c r="C49" t="s">
        <v>244</v>
      </c>
      <c r="D49" s="11" t="s">
        <v>476</v>
      </c>
      <c r="E49">
        <v>11</v>
      </c>
      <c r="F49">
        <v>9</v>
      </c>
      <c r="G49" s="16" t="s">
        <v>243</v>
      </c>
      <c r="H49" t="s">
        <v>427</v>
      </c>
      <c r="I49" s="5" t="s">
        <v>243</v>
      </c>
    </row>
    <row r="50" spans="1:9" x14ac:dyDescent="0.25">
      <c r="A50">
        <f t="shared" si="0"/>
        <v>2</v>
      </c>
      <c r="B50" s="4">
        <v>0.65972222222222221</v>
      </c>
      <c r="C50" t="s">
        <v>246</v>
      </c>
      <c r="D50" s="11" t="s">
        <v>477</v>
      </c>
      <c r="E50">
        <v>2.1</v>
      </c>
      <c r="F50">
        <v>2</v>
      </c>
      <c r="G50" s="16" t="s">
        <v>243</v>
      </c>
      <c r="H50">
        <v>71</v>
      </c>
      <c r="I50" s="5" t="s">
        <v>243</v>
      </c>
    </row>
    <row r="51" spans="1:9" x14ac:dyDescent="0.25">
      <c r="A51">
        <f t="shared" si="0"/>
        <v>2</v>
      </c>
      <c r="B51" s="4">
        <v>0.65972222222222221</v>
      </c>
      <c r="C51" t="s">
        <v>423</v>
      </c>
      <c r="D51" s="11" t="s">
        <v>478</v>
      </c>
      <c r="E51">
        <v>2.2999999999999998</v>
      </c>
      <c r="F51">
        <v>2.25</v>
      </c>
      <c r="G51" s="16" t="s">
        <v>243</v>
      </c>
      <c r="H51">
        <v>65</v>
      </c>
      <c r="I51" s="5" t="s">
        <v>243</v>
      </c>
    </row>
    <row r="52" spans="1:9" x14ac:dyDescent="0.25">
      <c r="A52">
        <f t="shared" si="0"/>
        <v>2</v>
      </c>
      <c r="B52" s="4">
        <v>0.65972222222222221</v>
      </c>
      <c r="C52" t="s">
        <v>244</v>
      </c>
      <c r="D52" s="11" t="s">
        <v>479</v>
      </c>
      <c r="E52">
        <v>10</v>
      </c>
      <c r="F52">
        <v>8.5</v>
      </c>
      <c r="G52" s="16" t="s">
        <v>243</v>
      </c>
      <c r="H52" t="s">
        <v>427</v>
      </c>
      <c r="I52" s="5" t="s">
        <v>243</v>
      </c>
    </row>
    <row r="53" spans="1:9" x14ac:dyDescent="0.25">
      <c r="A53">
        <f t="shared" si="0"/>
        <v>2</v>
      </c>
      <c r="B53" s="4">
        <v>0.66666666666666663</v>
      </c>
      <c r="C53" t="s">
        <v>274</v>
      </c>
      <c r="D53" s="11" t="s">
        <v>480</v>
      </c>
      <c r="E53">
        <v>1.94</v>
      </c>
      <c r="F53">
        <v>1.83</v>
      </c>
      <c r="G53" s="16" t="s">
        <v>243</v>
      </c>
      <c r="H53">
        <v>65</v>
      </c>
      <c r="I53" s="5" t="s">
        <v>243</v>
      </c>
    </row>
    <row r="54" spans="1:9" x14ac:dyDescent="0.25">
      <c r="A54">
        <f t="shared" si="0"/>
        <v>2</v>
      </c>
      <c r="B54" s="4">
        <v>0.66666666666666663</v>
      </c>
      <c r="C54" t="s">
        <v>247</v>
      </c>
      <c r="D54" s="11" t="s">
        <v>481</v>
      </c>
      <c r="E54">
        <v>2.6</v>
      </c>
      <c r="F54">
        <v>2.5</v>
      </c>
      <c r="G54" s="16" t="s">
        <v>243</v>
      </c>
      <c r="H54">
        <v>71</v>
      </c>
      <c r="I54" s="5" t="s">
        <v>243</v>
      </c>
    </row>
    <row r="55" spans="1:9" x14ac:dyDescent="0.25">
      <c r="A55">
        <f t="shared" si="0"/>
        <v>2</v>
      </c>
      <c r="B55" s="4">
        <v>0.66666666666666663</v>
      </c>
      <c r="C55" t="s">
        <v>244</v>
      </c>
      <c r="D55" s="11" t="s">
        <v>482</v>
      </c>
      <c r="E55">
        <v>10</v>
      </c>
      <c r="F55">
        <v>8.5</v>
      </c>
      <c r="G55" s="16" t="s">
        <v>243</v>
      </c>
      <c r="H55" t="s">
        <v>427</v>
      </c>
      <c r="I55" s="5" t="s">
        <v>243</v>
      </c>
    </row>
    <row r="56" spans="1:9" x14ac:dyDescent="0.25">
      <c r="A56">
        <f t="shared" si="0"/>
        <v>2</v>
      </c>
      <c r="B56" s="4">
        <v>0.67361111111111116</v>
      </c>
      <c r="C56" t="s">
        <v>330</v>
      </c>
      <c r="D56" s="11" t="s">
        <v>483</v>
      </c>
      <c r="E56">
        <v>2.1</v>
      </c>
      <c r="F56">
        <v>2</v>
      </c>
      <c r="G56" s="16" t="s">
        <v>243</v>
      </c>
      <c r="H56">
        <v>74</v>
      </c>
      <c r="I56" s="5" t="s">
        <v>243</v>
      </c>
    </row>
    <row r="57" spans="1:9" x14ac:dyDescent="0.25">
      <c r="A57">
        <f t="shared" si="0"/>
        <v>2</v>
      </c>
      <c r="B57" s="4">
        <v>0.67361111111111116</v>
      </c>
      <c r="C57" t="s">
        <v>287</v>
      </c>
      <c r="D57" s="11" t="s">
        <v>484</v>
      </c>
      <c r="E57">
        <v>2.2999999999999998</v>
      </c>
      <c r="F57">
        <v>2.38</v>
      </c>
      <c r="G57" s="16" t="s">
        <v>261</v>
      </c>
      <c r="H57">
        <v>70</v>
      </c>
      <c r="I57" s="5">
        <v>2.21</v>
      </c>
    </row>
    <row r="58" spans="1:9" x14ac:dyDescent="0.25">
      <c r="A58">
        <f t="shared" si="0"/>
        <v>2</v>
      </c>
      <c r="B58" s="4">
        <v>0.67361111111111116</v>
      </c>
      <c r="C58" t="s">
        <v>244</v>
      </c>
      <c r="D58" s="11" t="s">
        <v>312</v>
      </c>
      <c r="E58">
        <v>11</v>
      </c>
      <c r="F58">
        <v>8.5</v>
      </c>
      <c r="G58" s="16" t="s">
        <v>243</v>
      </c>
      <c r="H58" t="s">
        <v>427</v>
      </c>
      <c r="I58" s="5" t="s">
        <v>243</v>
      </c>
    </row>
    <row r="59" spans="1:9" x14ac:dyDescent="0.25">
      <c r="A59">
        <f t="shared" si="0"/>
        <v>2</v>
      </c>
      <c r="B59" s="4">
        <v>0.68055555555555558</v>
      </c>
      <c r="C59" t="s">
        <v>279</v>
      </c>
      <c r="D59" s="11" t="s">
        <v>485</v>
      </c>
      <c r="E59">
        <v>2.2000000000000002</v>
      </c>
      <c r="F59">
        <v>2.1</v>
      </c>
      <c r="G59" s="16" t="s">
        <v>243</v>
      </c>
      <c r="H59">
        <v>70</v>
      </c>
      <c r="I59" s="5" t="s">
        <v>243</v>
      </c>
    </row>
    <row r="60" spans="1:9" x14ac:dyDescent="0.25">
      <c r="A60">
        <f t="shared" si="0"/>
        <v>2</v>
      </c>
      <c r="B60" s="4">
        <v>0.68055555555555558</v>
      </c>
      <c r="C60" t="s">
        <v>334</v>
      </c>
      <c r="D60" s="11" t="s">
        <v>486</v>
      </c>
      <c r="E60">
        <v>2.2000000000000002</v>
      </c>
      <c r="F60">
        <v>2.15</v>
      </c>
      <c r="G60" s="16" t="s">
        <v>243</v>
      </c>
      <c r="H60">
        <v>69</v>
      </c>
      <c r="I60" s="5" t="s">
        <v>243</v>
      </c>
    </row>
    <row r="61" spans="1:9" x14ac:dyDescent="0.25">
      <c r="A61">
        <f t="shared" si="0"/>
        <v>2</v>
      </c>
      <c r="B61" s="4">
        <v>0.68055555555555558</v>
      </c>
      <c r="C61" t="s">
        <v>244</v>
      </c>
      <c r="D61" s="11" t="s">
        <v>487</v>
      </c>
      <c r="E61">
        <v>11</v>
      </c>
      <c r="F61">
        <v>8.5</v>
      </c>
      <c r="G61" s="16" t="s">
        <v>243</v>
      </c>
      <c r="H61" t="s">
        <v>427</v>
      </c>
      <c r="I61" s="5" t="s">
        <v>243</v>
      </c>
    </row>
    <row r="62" spans="1:9" x14ac:dyDescent="0.25">
      <c r="A62">
        <f t="shared" si="0"/>
        <v>2</v>
      </c>
      <c r="B62" s="4">
        <v>0.6875</v>
      </c>
      <c r="C62" t="s">
        <v>337</v>
      </c>
      <c r="D62" s="11" t="s">
        <v>488</v>
      </c>
      <c r="E62">
        <v>2</v>
      </c>
      <c r="F62">
        <v>2.1</v>
      </c>
      <c r="G62" s="16" t="s">
        <v>278</v>
      </c>
      <c r="H62">
        <v>70</v>
      </c>
      <c r="I62" s="5">
        <v>1.54</v>
      </c>
    </row>
    <row r="63" spans="1:9" x14ac:dyDescent="0.25">
      <c r="A63">
        <f t="shared" si="0"/>
        <v>2</v>
      </c>
      <c r="B63" s="4">
        <v>0.6875</v>
      </c>
      <c r="C63" t="s">
        <v>339</v>
      </c>
      <c r="D63" s="11" t="s">
        <v>401</v>
      </c>
      <c r="E63">
        <v>2.4</v>
      </c>
      <c r="F63">
        <v>2.1</v>
      </c>
      <c r="G63" s="16" t="s">
        <v>243</v>
      </c>
      <c r="H63">
        <v>73</v>
      </c>
      <c r="I63" s="5" t="s">
        <v>243</v>
      </c>
    </row>
    <row r="64" spans="1:9" x14ac:dyDescent="0.25">
      <c r="A64">
        <f t="shared" si="0"/>
        <v>2</v>
      </c>
      <c r="B64" s="4">
        <v>0.6875</v>
      </c>
      <c r="C64" t="s">
        <v>244</v>
      </c>
      <c r="D64" s="11" t="s">
        <v>489</v>
      </c>
      <c r="E64">
        <v>11</v>
      </c>
      <c r="F64">
        <v>8.5</v>
      </c>
      <c r="G64" s="16" t="s">
        <v>243</v>
      </c>
      <c r="H64" t="s">
        <v>427</v>
      </c>
      <c r="I64" s="5" t="s">
        <v>243</v>
      </c>
    </row>
    <row r="65" spans="1:9" x14ac:dyDescent="0.25">
      <c r="A65">
        <f t="shared" si="0"/>
        <v>2</v>
      </c>
      <c r="B65" s="4">
        <v>0.69444444444444442</v>
      </c>
      <c r="C65" t="s">
        <v>283</v>
      </c>
      <c r="D65" s="11" t="s">
        <v>490</v>
      </c>
      <c r="E65">
        <v>1.88</v>
      </c>
      <c r="F65">
        <v>1.83</v>
      </c>
      <c r="G65" s="16" t="s">
        <v>243</v>
      </c>
      <c r="H65">
        <v>69</v>
      </c>
      <c r="I65" s="5" t="s">
        <v>243</v>
      </c>
    </row>
    <row r="66" spans="1:9" x14ac:dyDescent="0.25">
      <c r="A66">
        <f t="shared" si="0"/>
        <v>2</v>
      </c>
      <c r="B66" s="4">
        <v>0.69444444444444442</v>
      </c>
      <c r="C66" t="s">
        <v>286</v>
      </c>
      <c r="D66" s="11" t="s">
        <v>491</v>
      </c>
      <c r="E66">
        <v>2.7</v>
      </c>
      <c r="F66">
        <v>2.6</v>
      </c>
      <c r="G66" s="16" t="s">
        <v>243</v>
      </c>
      <c r="H66">
        <v>72</v>
      </c>
      <c r="I66" s="5" t="s">
        <v>243</v>
      </c>
    </row>
    <row r="67" spans="1:9" x14ac:dyDescent="0.25">
      <c r="A67">
        <f t="shared" ref="A67:A130" si="1">IF(B67="","",2)</f>
        <v>2</v>
      </c>
      <c r="B67" s="4">
        <v>0.69444444444444442</v>
      </c>
      <c r="C67" t="s">
        <v>244</v>
      </c>
      <c r="D67" s="11" t="s">
        <v>313</v>
      </c>
      <c r="E67">
        <v>11</v>
      </c>
      <c r="F67">
        <v>8.5</v>
      </c>
      <c r="G67" s="16" t="s">
        <v>243</v>
      </c>
      <c r="H67" t="s">
        <v>427</v>
      </c>
      <c r="I67" s="5" t="s">
        <v>243</v>
      </c>
    </row>
    <row r="68" spans="1:9" x14ac:dyDescent="0.25">
      <c r="A68">
        <f t="shared" si="1"/>
        <v>2</v>
      </c>
      <c r="B68" s="4">
        <v>0.70486111111111116</v>
      </c>
      <c r="C68" t="s">
        <v>303</v>
      </c>
      <c r="D68" s="11" t="s">
        <v>492</v>
      </c>
      <c r="E68">
        <v>2</v>
      </c>
      <c r="F68">
        <v>1.95</v>
      </c>
      <c r="G68" s="16" t="s">
        <v>243</v>
      </c>
      <c r="H68">
        <v>69</v>
      </c>
      <c r="I68" s="5" t="s">
        <v>243</v>
      </c>
    </row>
    <row r="69" spans="1:9" x14ac:dyDescent="0.25">
      <c r="A69">
        <f t="shared" si="1"/>
        <v>2</v>
      </c>
      <c r="B69" s="4">
        <v>0.70486111111111116</v>
      </c>
      <c r="C69" t="s">
        <v>281</v>
      </c>
      <c r="D69" s="11" t="s">
        <v>493</v>
      </c>
      <c r="E69">
        <v>2.4</v>
      </c>
      <c r="F69">
        <v>2.25</v>
      </c>
      <c r="G69" s="16" t="s">
        <v>243</v>
      </c>
      <c r="H69">
        <v>70</v>
      </c>
      <c r="I69" s="5" t="s">
        <v>243</v>
      </c>
    </row>
    <row r="70" spans="1:9" x14ac:dyDescent="0.25">
      <c r="A70">
        <f t="shared" si="1"/>
        <v>2</v>
      </c>
      <c r="B70" s="4">
        <v>0.70486111111111116</v>
      </c>
      <c r="C70" t="s">
        <v>244</v>
      </c>
      <c r="D70" s="11" t="s">
        <v>494</v>
      </c>
      <c r="E70">
        <v>11</v>
      </c>
      <c r="F70">
        <v>8.5</v>
      </c>
      <c r="G70" s="16" t="s">
        <v>243</v>
      </c>
      <c r="H70" t="s">
        <v>427</v>
      </c>
      <c r="I70" s="5" t="s">
        <v>243</v>
      </c>
    </row>
    <row r="71" spans="1:9" x14ac:dyDescent="0.25">
      <c r="A71">
        <f t="shared" si="1"/>
        <v>2</v>
      </c>
      <c r="B71" s="4">
        <v>0.71180555555555558</v>
      </c>
      <c r="C71" t="s">
        <v>254</v>
      </c>
      <c r="D71" s="11" t="s">
        <v>495</v>
      </c>
      <c r="E71">
        <v>1.87</v>
      </c>
      <c r="F71">
        <v>1.95</v>
      </c>
      <c r="G71" s="16" t="s">
        <v>496</v>
      </c>
      <c r="H71">
        <v>71</v>
      </c>
      <c r="I71" s="5">
        <v>2.09</v>
      </c>
    </row>
    <row r="72" spans="1:9" x14ac:dyDescent="0.25">
      <c r="A72">
        <f t="shared" si="1"/>
        <v>2</v>
      </c>
      <c r="B72" s="4">
        <v>0.71180555555555558</v>
      </c>
      <c r="C72" t="s">
        <v>348</v>
      </c>
      <c r="D72" s="11" t="s">
        <v>497</v>
      </c>
      <c r="E72">
        <v>2.7</v>
      </c>
      <c r="F72">
        <v>2.5</v>
      </c>
      <c r="G72" s="16" t="s">
        <v>243</v>
      </c>
      <c r="H72">
        <v>74</v>
      </c>
      <c r="I72" s="5" t="s">
        <v>243</v>
      </c>
    </row>
    <row r="73" spans="1:9" x14ac:dyDescent="0.25">
      <c r="A73">
        <f t="shared" si="1"/>
        <v>2</v>
      </c>
      <c r="B73" s="4">
        <v>0.71180555555555558</v>
      </c>
      <c r="C73" t="s">
        <v>244</v>
      </c>
      <c r="D73" s="11" t="s">
        <v>315</v>
      </c>
      <c r="E73">
        <v>11</v>
      </c>
      <c r="F73">
        <v>8.5</v>
      </c>
      <c r="G73" s="16" t="s">
        <v>243</v>
      </c>
      <c r="H73" t="s">
        <v>427</v>
      </c>
      <c r="I73" s="5" t="s">
        <v>243</v>
      </c>
    </row>
    <row r="74" spans="1:9" x14ac:dyDescent="0.25">
      <c r="A74">
        <f t="shared" si="1"/>
        <v>2</v>
      </c>
      <c r="B74" s="4">
        <v>0.71875</v>
      </c>
      <c r="C74" t="s">
        <v>301</v>
      </c>
      <c r="D74" s="11" t="s">
        <v>446</v>
      </c>
      <c r="E74">
        <v>2.1</v>
      </c>
      <c r="F74">
        <v>1.91</v>
      </c>
      <c r="G74" s="16" t="s">
        <v>243</v>
      </c>
      <c r="H74">
        <v>70</v>
      </c>
      <c r="I74" s="5" t="s">
        <v>243</v>
      </c>
    </row>
    <row r="75" spans="1:9" x14ac:dyDescent="0.25">
      <c r="A75">
        <f t="shared" si="1"/>
        <v>2</v>
      </c>
      <c r="B75" s="4">
        <v>0.71875</v>
      </c>
      <c r="C75" t="s">
        <v>249</v>
      </c>
      <c r="D75" s="11" t="s">
        <v>498</v>
      </c>
      <c r="E75">
        <v>2.2999999999999998</v>
      </c>
      <c r="F75">
        <v>2.38</v>
      </c>
      <c r="G75" s="16" t="s">
        <v>499</v>
      </c>
      <c r="H75">
        <v>69</v>
      </c>
      <c r="I75" s="5">
        <v>2.0699999999999998</v>
      </c>
    </row>
    <row r="76" spans="1:9" x14ac:dyDescent="0.25">
      <c r="A76">
        <f t="shared" si="1"/>
        <v>2</v>
      </c>
      <c r="B76" s="4">
        <v>0.71875</v>
      </c>
      <c r="C76" t="s">
        <v>244</v>
      </c>
      <c r="D76" s="11" t="s">
        <v>470</v>
      </c>
      <c r="E76">
        <v>11</v>
      </c>
      <c r="F76">
        <v>8.5</v>
      </c>
      <c r="G76" s="16" t="s">
        <v>243</v>
      </c>
      <c r="H76" t="s">
        <v>427</v>
      </c>
      <c r="I76" s="5" t="s">
        <v>243</v>
      </c>
    </row>
    <row r="77" spans="1:9" x14ac:dyDescent="0.25">
      <c r="A77">
        <f t="shared" si="1"/>
        <v>2</v>
      </c>
      <c r="B77" s="4">
        <v>0.72569444444444442</v>
      </c>
      <c r="C77" t="s">
        <v>297</v>
      </c>
      <c r="D77" s="11" t="s">
        <v>500</v>
      </c>
      <c r="E77">
        <v>2.2999999999999998</v>
      </c>
      <c r="F77">
        <v>2.1</v>
      </c>
      <c r="G77" s="16" t="s">
        <v>243</v>
      </c>
      <c r="H77">
        <v>70</v>
      </c>
      <c r="I77" s="5" t="s">
        <v>243</v>
      </c>
    </row>
    <row r="78" spans="1:9" x14ac:dyDescent="0.25">
      <c r="A78">
        <f t="shared" si="1"/>
        <v>2</v>
      </c>
      <c r="B78" s="4">
        <v>0.72569444444444442</v>
      </c>
      <c r="C78" t="s">
        <v>268</v>
      </c>
      <c r="D78" s="11" t="s">
        <v>501</v>
      </c>
      <c r="E78">
        <v>2.1</v>
      </c>
      <c r="F78">
        <v>2.1</v>
      </c>
      <c r="G78" s="16" t="s">
        <v>271</v>
      </c>
      <c r="H78">
        <v>69</v>
      </c>
      <c r="I78" s="5">
        <v>0.55000000000000004</v>
      </c>
    </row>
    <row r="79" spans="1:9" x14ac:dyDescent="0.25">
      <c r="A79">
        <f t="shared" si="1"/>
        <v>2</v>
      </c>
      <c r="B79" s="4">
        <v>0.72569444444444442</v>
      </c>
      <c r="C79" t="s">
        <v>244</v>
      </c>
      <c r="D79" s="11" t="s">
        <v>433</v>
      </c>
      <c r="E79">
        <v>11</v>
      </c>
      <c r="F79">
        <v>8.5</v>
      </c>
      <c r="G79" s="16" t="s">
        <v>243</v>
      </c>
      <c r="H79" t="s">
        <v>427</v>
      </c>
      <c r="I79" s="5" t="s">
        <v>243</v>
      </c>
    </row>
    <row r="80" spans="1:9" x14ac:dyDescent="0.25">
      <c r="A80">
        <f t="shared" si="1"/>
        <v>2</v>
      </c>
      <c r="B80" s="4">
        <v>0.73263888888888884</v>
      </c>
      <c r="C80" t="s">
        <v>502</v>
      </c>
      <c r="D80" s="11" t="s">
        <v>503</v>
      </c>
      <c r="E80">
        <v>1.83</v>
      </c>
      <c r="F80">
        <v>1.73</v>
      </c>
      <c r="G80" s="16" t="s">
        <v>243</v>
      </c>
      <c r="H80">
        <v>70</v>
      </c>
      <c r="I80" s="5" t="s">
        <v>243</v>
      </c>
    </row>
    <row r="81" spans="1:9" x14ac:dyDescent="0.25">
      <c r="A81">
        <f t="shared" si="1"/>
        <v>2</v>
      </c>
      <c r="B81" s="4">
        <v>0.73263888888888884</v>
      </c>
      <c r="C81" t="s">
        <v>504</v>
      </c>
      <c r="D81" s="11" t="s">
        <v>505</v>
      </c>
      <c r="E81">
        <v>2.7</v>
      </c>
      <c r="F81">
        <v>2.63</v>
      </c>
      <c r="G81" s="16" t="s">
        <v>243</v>
      </c>
      <c r="H81">
        <v>74</v>
      </c>
      <c r="I81" s="5" t="s">
        <v>243</v>
      </c>
    </row>
    <row r="82" spans="1:9" x14ac:dyDescent="0.25">
      <c r="A82">
        <f t="shared" si="1"/>
        <v>2</v>
      </c>
      <c r="B82" s="4">
        <v>0.73263888888888884</v>
      </c>
      <c r="C82" t="s">
        <v>244</v>
      </c>
      <c r="D82" s="11" t="s">
        <v>506</v>
      </c>
      <c r="E82">
        <v>11</v>
      </c>
      <c r="F82">
        <v>9</v>
      </c>
      <c r="G82" s="16" t="s">
        <v>243</v>
      </c>
      <c r="H82" t="s">
        <v>427</v>
      </c>
      <c r="I82" s="5" t="s">
        <v>243</v>
      </c>
    </row>
    <row r="83" spans="1:9" x14ac:dyDescent="0.25">
      <c r="A83">
        <f t="shared" si="1"/>
        <v>2</v>
      </c>
      <c r="B83" s="4">
        <v>0.73958333333333337</v>
      </c>
      <c r="C83" t="s">
        <v>291</v>
      </c>
      <c r="D83" s="11" t="s">
        <v>507</v>
      </c>
      <c r="E83">
        <v>2.1</v>
      </c>
      <c r="F83">
        <v>1.95</v>
      </c>
      <c r="G83" s="16" t="s">
        <v>243</v>
      </c>
      <c r="H83">
        <v>70</v>
      </c>
      <c r="I83" s="5" t="s">
        <v>243</v>
      </c>
    </row>
    <row r="84" spans="1:9" x14ac:dyDescent="0.25">
      <c r="A84">
        <f t="shared" si="1"/>
        <v>2</v>
      </c>
      <c r="B84" s="4">
        <v>0.73958333333333337</v>
      </c>
      <c r="C84" t="s">
        <v>356</v>
      </c>
      <c r="D84" s="11" t="s">
        <v>508</v>
      </c>
      <c r="E84">
        <v>2.2999999999999998</v>
      </c>
      <c r="F84">
        <v>2.38</v>
      </c>
      <c r="G84" s="16" t="s">
        <v>499</v>
      </c>
      <c r="H84">
        <v>73</v>
      </c>
      <c r="I84" s="5">
        <v>-1.5</v>
      </c>
    </row>
    <row r="85" spans="1:9" x14ac:dyDescent="0.25">
      <c r="A85">
        <f t="shared" si="1"/>
        <v>2</v>
      </c>
      <c r="B85" s="4">
        <v>0.73958333333333337</v>
      </c>
      <c r="C85" t="s">
        <v>244</v>
      </c>
      <c r="D85" s="11" t="s">
        <v>315</v>
      </c>
      <c r="E85">
        <v>11</v>
      </c>
      <c r="F85">
        <v>8.5</v>
      </c>
      <c r="G85" s="16" t="s">
        <v>243</v>
      </c>
      <c r="H85" t="s">
        <v>427</v>
      </c>
      <c r="I85" s="5" t="s">
        <v>243</v>
      </c>
    </row>
    <row r="86" spans="1:9" x14ac:dyDescent="0.25">
      <c r="A86">
        <f t="shared" si="1"/>
        <v>2</v>
      </c>
      <c r="B86" s="4">
        <v>0.74652777777777779</v>
      </c>
      <c r="C86" t="s">
        <v>290</v>
      </c>
      <c r="D86" s="11" t="s">
        <v>509</v>
      </c>
      <c r="E86">
        <v>1.82</v>
      </c>
      <c r="F86">
        <v>1.73</v>
      </c>
      <c r="G86" s="16" t="s">
        <v>243</v>
      </c>
      <c r="H86">
        <v>69</v>
      </c>
      <c r="I86" s="5" t="s">
        <v>243</v>
      </c>
    </row>
    <row r="87" spans="1:9" x14ac:dyDescent="0.25">
      <c r="A87">
        <f t="shared" si="1"/>
        <v>2</v>
      </c>
      <c r="B87" s="4">
        <v>0.74652777777777779</v>
      </c>
      <c r="C87" t="s">
        <v>360</v>
      </c>
      <c r="D87" s="11" t="s">
        <v>510</v>
      </c>
      <c r="E87">
        <v>2.8</v>
      </c>
      <c r="F87">
        <v>2.63</v>
      </c>
      <c r="G87" s="16" t="s">
        <v>243</v>
      </c>
      <c r="H87">
        <v>64</v>
      </c>
      <c r="I87" s="5" t="s">
        <v>243</v>
      </c>
    </row>
    <row r="88" spans="1:9" x14ac:dyDescent="0.25">
      <c r="A88">
        <f t="shared" si="1"/>
        <v>2</v>
      </c>
      <c r="B88" s="4">
        <v>0.74652777777777779</v>
      </c>
      <c r="C88" t="s">
        <v>244</v>
      </c>
      <c r="D88" s="11" t="s">
        <v>439</v>
      </c>
      <c r="E88">
        <v>11</v>
      </c>
      <c r="F88">
        <v>9</v>
      </c>
      <c r="G88" s="16" t="s">
        <v>243</v>
      </c>
      <c r="H88" t="s">
        <v>427</v>
      </c>
      <c r="I88" s="5" t="s">
        <v>243</v>
      </c>
    </row>
    <row r="89" spans="1:9" x14ac:dyDescent="0.25">
      <c r="A89">
        <f t="shared" si="1"/>
        <v>2</v>
      </c>
      <c r="B89" s="4">
        <v>0.75694444444444442</v>
      </c>
      <c r="C89" t="s">
        <v>292</v>
      </c>
      <c r="D89" s="11" t="s">
        <v>511</v>
      </c>
      <c r="E89">
        <v>1.81</v>
      </c>
      <c r="F89">
        <v>1.73</v>
      </c>
      <c r="G89" s="16" t="s">
        <v>243</v>
      </c>
      <c r="H89">
        <v>68</v>
      </c>
      <c r="I89" s="5" t="s">
        <v>243</v>
      </c>
    </row>
    <row r="90" spans="1:9" x14ac:dyDescent="0.25">
      <c r="A90">
        <f t="shared" si="1"/>
        <v>2</v>
      </c>
      <c r="B90" s="4">
        <v>0.75694444444444442</v>
      </c>
      <c r="C90" t="s">
        <v>282</v>
      </c>
      <c r="D90" s="11" t="s">
        <v>512</v>
      </c>
      <c r="E90">
        <v>2.8</v>
      </c>
      <c r="F90">
        <v>2.75</v>
      </c>
      <c r="G90" s="16" t="s">
        <v>243</v>
      </c>
      <c r="H90">
        <v>70</v>
      </c>
      <c r="I90" s="5" t="s">
        <v>243</v>
      </c>
    </row>
    <row r="91" spans="1:9" x14ac:dyDescent="0.25">
      <c r="A91">
        <f t="shared" si="1"/>
        <v>2</v>
      </c>
      <c r="B91" s="4">
        <v>0.75694444444444442</v>
      </c>
      <c r="C91" t="s">
        <v>244</v>
      </c>
      <c r="D91" s="11" t="s">
        <v>513</v>
      </c>
      <c r="E91">
        <v>11</v>
      </c>
      <c r="F91">
        <v>9</v>
      </c>
      <c r="G91" s="16" t="s">
        <v>243</v>
      </c>
      <c r="H91" t="s">
        <v>427</v>
      </c>
      <c r="I91" s="5" t="s">
        <v>243</v>
      </c>
    </row>
    <row r="92" spans="1:9" x14ac:dyDescent="0.25">
      <c r="A92">
        <f t="shared" si="1"/>
        <v>2</v>
      </c>
      <c r="B92" s="4">
        <v>0.76388888888888884</v>
      </c>
      <c r="C92" t="s">
        <v>299</v>
      </c>
      <c r="D92" s="11" t="s">
        <v>325</v>
      </c>
      <c r="E92">
        <v>2.2000000000000002</v>
      </c>
      <c r="F92">
        <v>2</v>
      </c>
      <c r="G92" s="16" t="s">
        <v>243</v>
      </c>
      <c r="H92">
        <v>66</v>
      </c>
      <c r="I92" s="5" t="s">
        <v>243</v>
      </c>
    </row>
    <row r="93" spans="1:9" x14ac:dyDescent="0.25">
      <c r="A93">
        <f t="shared" si="1"/>
        <v>2</v>
      </c>
      <c r="B93" s="4">
        <v>0.76388888888888884</v>
      </c>
      <c r="C93" t="s">
        <v>293</v>
      </c>
      <c r="D93" s="11" t="s">
        <v>514</v>
      </c>
      <c r="E93">
        <v>2.2000000000000002</v>
      </c>
      <c r="F93">
        <v>2.2000000000000002</v>
      </c>
      <c r="G93" s="16" t="s">
        <v>243</v>
      </c>
      <c r="H93">
        <v>69</v>
      </c>
      <c r="I93" s="5" t="s">
        <v>243</v>
      </c>
    </row>
    <row r="94" spans="1:9" x14ac:dyDescent="0.25">
      <c r="A94">
        <f t="shared" si="1"/>
        <v>2</v>
      </c>
      <c r="B94" s="4">
        <v>0.76388888888888884</v>
      </c>
      <c r="C94" t="s">
        <v>244</v>
      </c>
      <c r="D94" s="11" t="s">
        <v>515</v>
      </c>
      <c r="E94">
        <v>11</v>
      </c>
      <c r="F94">
        <v>9</v>
      </c>
      <c r="G94" s="16" t="s">
        <v>243</v>
      </c>
      <c r="H94" t="s">
        <v>427</v>
      </c>
      <c r="I94" s="5" t="s">
        <v>243</v>
      </c>
    </row>
    <row r="95" spans="1:9" x14ac:dyDescent="0.25">
      <c r="A95">
        <f t="shared" si="1"/>
        <v>2</v>
      </c>
      <c r="B95" s="4">
        <v>0.77083333333333337</v>
      </c>
      <c r="C95" t="s">
        <v>269</v>
      </c>
      <c r="D95" s="11" t="s">
        <v>516</v>
      </c>
      <c r="E95">
        <v>1.58</v>
      </c>
      <c r="F95">
        <v>1.54</v>
      </c>
      <c r="G95" s="16" t="s">
        <v>243</v>
      </c>
      <c r="H95">
        <v>70</v>
      </c>
      <c r="I95" s="5" t="s">
        <v>243</v>
      </c>
    </row>
    <row r="96" spans="1:9" x14ac:dyDescent="0.25">
      <c r="A96">
        <f t="shared" si="1"/>
        <v>2</v>
      </c>
      <c r="B96" s="4">
        <v>0.77083333333333337</v>
      </c>
      <c r="C96" t="s">
        <v>295</v>
      </c>
      <c r="D96" s="11" t="s">
        <v>517</v>
      </c>
      <c r="E96">
        <v>3.6</v>
      </c>
      <c r="F96">
        <v>3.4</v>
      </c>
      <c r="G96" s="16" t="s">
        <v>243</v>
      </c>
      <c r="H96">
        <v>68</v>
      </c>
      <c r="I96" s="5" t="s">
        <v>243</v>
      </c>
    </row>
    <row r="97" spans="1:9" x14ac:dyDescent="0.25">
      <c r="A97">
        <f t="shared" si="1"/>
        <v>2</v>
      </c>
      <c r="B97" s="4">
        <v>0.77083333333333337</v>
      </c>
      <c r="C97" t="s">
        <v>244</v>
      </c>
      <c r="D97" s="11" t="s">
        <v>518</v>
      </c>
      <c r="E97">
        <v>12</v>
      </c>
      <c r="F97">
        <v>9</v>
      </c>
      <c r="G97" s="16" t="s">
        <v>243</v>
      </c>
      <c r="H97" t="s">
        <v>427</v>
      </c>
      <c r="I97" s="5" t="s">
        <v>243</v>
      </c>
    </row>
    <row r="98" spans="1:9" x14ac:dyDescent="0.25">
      <c r="A98">
        <f t="shared" si="1"/>
        <v>2</v>
      </c>
      <c r="B98" s="4">
        <v>0.77777777777777779</v>
      </c>
      <c r="C98" t="s">
        <v>270</v>
      </c>
      <c r="D98" s="11" t="s">
        <v>519</v>
      </c>
      <c r="E98">
        <v>2.2000000000000002</v>
      </c>
      <c r="F98">
        <v>2</v>
      </c>
      <c r="G98" s="16" t="s">
        <v>243</v>
      </c>
      <c r="H98">
        <v>69</v>
      </c>
      <c r="I98" s="5" t="s">
        <v>243</v>
      </c>
    </row>
    <row r="99" spans="1:9" x14ac:dyDescent="0.25">
      <c r="A99">
        <f t="shared" si="1"/>
        <v>2</v>
      </c>
      <c r="B99" s="4">
        <v>0.77777777777777779</v>
      </c>
      <c r="C99" t="s">
        <v>256</v>
      </c>
      <c r="D99" s="11" t="s">
        <v>332</v>
      </c>
      <c r="E99">
        <v>2.2000000000000002</v>
      </c>
      <c r="F99">
        <v>2.2999999999999998</v>
      </c>
      <c r="G99" s="16" t="s">
        <v>520</v>
      </c>
      <c r="H99">
        <v>71</v>
      </c>
      <c r="I99" s="5">
        <v>-1</v>
      </c>
    </row>
    <row r="100" spans="1:9" x14ac:dyDescent="0.25">
      <c r="A100">
        <f t="shared" si="1"/>
        <v>2</v>
      </c>
      <c r="B100" s="4">
        <v>0.77777777777777779</v>
      </c>
      <c r="C100" t="s">
        <v>244</v>
      </c>
      <c r="D100" s="11" t="s">
        <v>521</v>
      </c>
      <c r="E100">
        <v>11</v>
      </c>
      <c r="F100">
        <v>9</v>
      </c>
      <c r="G100" s="16" t="s">
        <v>243</v>
      </c>
      <c r="H100" t="s">
        <v>427</v>
      </c>
      <c r="I100" s="5" t="s">
        <v>243</v>
      </c>
    </row>
    <row r="101" spans="1:9" x14ac:dyDescent="0.25">
      <c r="A101">
        <f t="shared" si="1"/>
        <v>2</v>
      </c>
      <c r="B101" s="4">
        <v>0.78472222222222221</v>
      </c>
      <c r="C101" t="s">
        <v>298</v>
      </c>
      <c r="D101" s="11" t="s">
        <v>522</v>
      </c>
      <c r="E101">
        <v>2.1</v>
      </c>
      <c r="F101">
        <v>2.0499999999999998</v>
      </c>
      <c r="G101" s="16" t="s">
        <v>243</v>
      </c>
      <c r="H101">
        <v>70</v>
      </c>
      <c r="I101" s="5" t="s">
        <v>243</v>
      </c>
    </row>
    <row r="102" spans="1:9" x14ac:dyDescent="0.25">
      <c r="A102">
        <f t="shared" si="1"/>
        <v>2</v>
      </c>
      <c r="B102" s="4">
        <v>0.78472222222222221</v>
      </c>
      <c r="C102" t="s">
        <v>272</v>
      </c>
      <c r="D102" s="11" t="s">
        <v>484</v>
      </c>
      <c r="E102">
        <v>2.2999999999999998</v>
      </c>
      <c r="F102">
        <v>2.2000000000000002</v>
      </c>
      <c r="G102" s="16" t="s">
        <v>243</v>
      </c>
      <c r="H102">
        <v>70</v>
      </c>
      <c r="I102" s="5" t="s">
        <v>243</v>
      </c>
    </row>
    <row r="103" spans="1:9" x14ac:dyDescent="0.25">
      <c r="A103">
        <f t="shared" si="1"/>
        <v>2</v>
      </c>
      <c r="B103" s="4">
        <v>0.78472222222222221</v>
      </c>
      <c r="C103" t="s">
        <v>244</v>
      </c>
      <c r="D103" s="11" t="s">
        <v>414</v>
      </c>
      <c r="E103">
        <v>11</v>
      </c>
      <c r="F103">
        <v>9</v>
      </c>
      <c r="G103" s="16" t="s">
        <v>243</v>
      </c>
      <c r="H103" t="s">
        <v>427</v>
      </c>
      <c r="I103" s="5" t="s">
        <v>243</v>
      </c>
    </row>
    <row r="104" spans="1:9" x14ac:dyDescent="0.25">
      <c r="A104">
        <f t="shared" si="1"/>
        <v>2</v>
      </c>
      <c r="B104" s="4">
        <v>0.79166666666666663</v>
      </c>
      <c r="C104" t="s">
        <v>285</v>
      </c>
      <c r="D104" s="11" t="s">
        <v>523</v>
      </c>
      <c r="E104">
        <v>2.2000000000000002</v>
      </c>
      <c r="F104">
        <v>2</v>
      </c>
      <c r="G104" s="16" t="s">
        <v>243</v>
      </c>
      <c r="H104">
        <v>75</v>
      </c>
      <c r="I104" s="5" t="s">
        <v>243</v>
      </c>
    </row>
    <row r="105" spans="1:9" x14ac:dyDescent="0.25">
      <c r="A105">
        <f t="shared" si="1"/>
        <v>2</v>
      </c>
      <c r="B105" s="4">
        <v>0.79166666666666663</v>
      </c>
      <c r="C105" t="s">
        <v>289</v>
      </c>
      <c r="D105" s="11" t="s">
        <v>524</v>
      </c>
      <c r="E105">
        <v>2.2999999999999998</v>
      </c>
      <c r="F105">
        <v>2.15</v>
      </c>
      <c r="G105" s="16" t="s">
        <v>243</v>
      </c>
      <c r="H105">
        <v>70</v>
      </c>
      <c r="I105" s="5" t="s">
        <v>243</v>
      </c>
    </row>
    <row r="106" spans="1:9" x14ac:dyDescent="0.25">
      <c r="A106">
        <f t="shared" si="1"/>
        <v>2</v>
      </c>
      <c r="B106" s="4">
        <v>0.79166666666666663</v>
      </c>
      <c r="C106" t="s">
        <v>244</v>
      </c>
      <c r="D106" s="11" t="s">
        <v>525</v>
      </c>
      <c r="E106">
        <v>10</v>
      </c>
      <c r="F106">
        <v>8.5</v>
      </c>
      <c r="G106" s="16" t="s">
        <v>243</v>
      </c>
      <c r="H106" t="s">
        <v>427</v>
      </c>
      <c r="I106" s="5" t="s">
        <v>243</v>
      </c>
    </row>
    <row r="107" spans="1:9" x14ac:dyDescent="0.25">
      <c r="A107" t="str">
        <f t="shared" si="1"/>
        <v/>
      </c>
      <c r="B107" s="4"/>
      <c r="E107"/>
      <c r="F107"/>
      <c r="G107" s="16"/>
    </row>
    <row r="108" spans="1:9" x14ac:dyDescent="0.25">
      <c r="A108" t="str">
        <f t="shared" si="1"/>
        <v/>
      </c>
      <c r="B108" s="4"/>
      <c r="E108"/>
      <c r="F108"/>
      <c r="G108" s="16"/>
    </row>
    <row r="109" spans="1:9" x14ac:dyDescent="0.25">
      <c r="A109" t="str">
        <f t="shared" si="1"/>
        <v/>
      </c>
      <c r="B109" s="4"/>
      <c r="E109"/>
      <c r="F109"/>
      <c r="G109" s="16"/>
    </row>
    <row r="110" spans="1:9" x14ac:dyDescent="0.25">
      <c r="A110" t="str">
        <f t="shared" si="1"/>
        <v/>
      </c>
      <c r="B110" s="4"/>
      <c r="E110"/>
      <c r="F110"/>
      <c r="G110" s="16"/>
    </row>
    <row r="111" spans="1:9" x14ac:dyDescent="0.25">
      <c r="A111" t="str">
        <f t="shared" si="1"/>
        <v/>
      </c>
      <c r="B111" s="4"/>
      <c r="E111"/>
      <c r="F111"/>
      <c r="G111" s="16"/>
    </row>
    <row r="112" spans="1:9" x14ac:dyDescent="0.25">
      <c r="A112" t="str">
        <f t="shared" si="1"/>
        <v/>
      </c>
      <c r="B112" s="4"/>
      <c r="E112"/>
      <c r="F112"/>
      <c r="G112" s="16"/>
    </row>
    <row r="113" spans="1:7" x14ac:dyDescent="0.25">
      <c r="A113" t="str">
        <f t="shared" si="1"/>
        <v/>
      </c>
      <c r="B113" s="4"/>
      <c r="E113"/>
      <c r="F113"/>
      <c r="G113" s="16"/>
    </row>
    <row r="114" spans="1:7" x14ac:dyDescent="0.25">
      <c r="A114" t="str">
        <f t="shared" si="1"/>
        <v/>
      </c>
      <c r="B114" s="4"/>
      <c r="E114"/>
      <c r="F114"/>
      <c r="G114" s="16"/>
    </row>
    <row r="115" spans="1:7" x14ac:dyDescent="0.25">
      <c r="A115" t="str">
        <f t="shared" si="1"/>
        <v/>
      </c>
      <c r="B115" s="4"/>
      <c r="E115"/>
      <c r="F115"/>
      <c r="G115" s="16"/>
    </row>
    <row r="116" spans="1:7" x14ac:dyDescent="0.25">
      <c r="A116" t="str">
        <f t="shared" si="1"/>
        <v/>
      </c>
      <c r="B116" s="4"/>
      <c r="E116"/>
      <c r="F116"/>
      <c r="G116" s="16"/>
    </row>
    <row r="117" spans="1:7" x14ac:dyDescent="0.25">
      <c r="A117" t="str">
        <f t="shared" si="1"/>
        <v/>
      </c>
      <c r="B117" s="4"/>
      <c r="E117"/>
      <c r="F117"/>
      <c r="G117" s="16"/>
    </row>
    <row r="118" spans="1:7" x14ac:dyDescent="0.25">
      <c r="A118" t="str">
        <f t="shared" si="1"/>
        <v/>
      </c>
      <c r="B118" s="4"/>
      <c r="E118"/>
      <c r="F118"/>
      <c r="G118" s="16"/>
    </row>
    <row r="119" spans="1:7" x14ac:dyDescent="0.25">
      <c r="A119" t="str">
        <f t="shared" si="1"/>
        <v/>
      </c>
      <c r="B119" s="4"/>
      <c r="E119"/>
      <c r="F119"/>
      <c r="G119" s="16"/>
    </row>
    <row r="120" spans="1:7" x14ac:dyDescent="0.25">
      <c r="A120" t="str">
        <f t="shared" si="1"/>
        <v/>
      </c>
      <c r="B120" s="4"/>
      <c r="E120"/>
      <c r="F120"/>
      <c r="G120" s="16"/>
    </row>
    <row r="121" spans="1:7" x14ac:dyDescent="0.25">
      <c r="A121" t="str">
        <f t="shared" si="1"/>
        <v/>
      </c>
      <c r="B121" s="4"/>
      <c r="E121"/>
      <c r="F121"/>
      <c r="G121" s="16"/>
    </row>
    <row r="122" spans="1:7" x14ac:dyDescent="0.25">
      <c r="A122" t="str">
        <f t="shared" si="1"/>
        <v/>
      </c>
      <c r="B122" s="4"/>
      <c r="E122"/>
      <c r="F122"/>
      <c r="G122" s="16"/>
    </row>
    <row r="123" spans="1:7" x14ac:dyDescent="0.25">
      <c r="A123" t="str">
        <f t="shared" si="1"/>
        <v/>
      </c>
      <c r="B123" s="4"/>
      <c r="E123"/>
      <c r="F123"/>
      <c r="G123" s="16"/>
    </row>
    <row r="124" spans="1:7" x14ac:dyDescent="0.25">
      <c r="A124" t="str">
        <f t="shared" si="1"/>
        <v/>
      </c>
      <c r="B124" s="4"/>
      <c r="E124"/>
      <c r="F124"/>
      <c r="G124" s="16"/>
    </row>
    <row r="125" spans="1:7" x14ac:dyDescent="0.25">
      <c r="A125" t="str">
        <f t="shared" si="1"/>
        <v/>
      </c>
      <c r="B125" s="4"/>
      <c r="E125"/>
      <c r="F125"/>
      <c r="G125" s="16"/>
    </row>
    <row r="126" spans="1:7" x14ac:dyDescent="0.25">
      <c r="A126" t="str">
        <f t="shared" si="1"/>
        <v/>
      </c>
      <c r="B126" s="4"/>
      <c r="E126"/>
      <c r="F126"/>
      <c r="G126" s="16"/>
    </row>
    <row r="127" spans="1:7" x14ac:dyDescent="0.25">
      <c r="A127" t="str">
        <f t="shared" si="1"/>
        <v/>
      </c>
      <c r="B127" s="4"/>
      <c r="E127"/>
      <c r="F127"/>
      <c r="G127" s="16"/>
    </row>
    <row r="128" spans="1:7" x14ac:dyDescent="0.25">
      <c r="A128" t="str">
        <f t="shared" si="1"/>
        <v/>
      </c>
    </row>
    <row r="129" spans="1:1" x14ac:dyDescent="0.25">
      <c r="A129" t="str">
        <f t="shared" si="1"/>
        <v/>
      </c>
    </row>
    <row r="130" spans="1:1" x14ac:dyDescent="0.25">
      <c r="A130" t="str">
        <f t="shared" si="1"/>
        <v/>
      </c>
    </row>
    <row r="131" spans="1:1" x14ac:dyDescent="0.25">
      <c r="A131" t="str">
        <f t="shared" ref="A131:A157" si="2">IF(B131="","",2)</f>
        <v/>
      </c>
    </row>
    <row r="132" spans="1:1" x14ac:dyDescent="0.25">
      <c r="A132" t="str">
        <f t="shared" si="2"/>
        <v/>
      </c>
    </row>
    <row r="133" spans="1:1" x14ac:dyDescent="0.25">
      <c r="A133" t="str">
        <f t="shared" si="2"/>
        <v/>
      </c>
    </row>
    <row r="134" spans="1:1" x14ac:dyDescent="0.25">
      <c r="A134" t="str">
        <f t="shared" si="2"/>
        <v/>
      </c>
    </row>
    <row r="135" spans="1:1" x14ac:dyDescent="0.25">
      <c r="A135" t="str">
        <f t="shared" si="2"/>
        <v/>
      </c>
    </row>
    <row r="136" spans="1:1" x14ac:dyDescent="0.25">
      <c r="A136" t="str">
        <f t="shared" si="2"/>
        <v/>
      </c>
    </row>
    <row r="137" spans="1:1" x14ac:dyDescent="0.25">
      <c r="A137" t="str">
        <f t="shared" si="2"/>
        <v/>
      </c>
    </row>
    <row r="138" spans="1:1" x14ac:dyDescent="0.25">
      <c r="A138" t="str">
        <f t="shared" si="2"/>
        <v/>
      </c>
    </row>
    <row r="139" spans="1:1" x14ac:dyDescent="0.25">
      <c r="A139" t="str">
        <f t="shared" si="2"/>
        <v/>
      </c>
    </row>
    <row r="140" spans="1:1" x14ac:dyDescent="0.25">
      <c r="A140" t="str">
        <f t="shared" si="2"/>
        <v/>
      </c>
    </row>
    <row r="141" spans="1:1" x14ac:dyDescent="0.25">
      <c r="A141" t="str">
        <f t="shared" si="2"/>
        <v/>
      </c>
    </row>
    <row r="142" spans="1:1" x14ac:dyDescent="0.25">
      <c r="A142" t="str">
        <f t="shared" si="2"/>
        <v/>
      </c>
    </row>
    <row r="143" spans="1:1" x14ac:dyDescent="0.25">
      <c r="A143" t="str">
        <f t="shared" si="2"/>
        <v/>
      </c>
    </row>
    <row r="144" spans="1:1" x14ac:dyDescent="0.25">
      <c r="A144" t="str">
        <f t="shared" si="2"/>
        <v/>
      </c>
    </row>
    <row r="145" spans="1:1" x14ac:dyDescent="0.25">
      <c r="A145" t="str">
        <f t="shared" si="2"/>
        <v/>
      </c>
    </row>
    <row r="146" spans="1:1" x14ac:dyDescent="0.25">
      <c r="A146" t="str">
        <f t="shared" si="2"/>
        <v/>
      </c>
    </row>
    <row r="147" spans="1:1" x14ac:dyDescent="0.25">
      <c r="A147" t="str">
        <f t="shared" si="2"/>
        <v/>
      </c>
    </row>
    <row r="148" spans="1:1" x14ac:dyDescent="0.25">
      <c r="A148" t="str">
        <f t="shared" si="2"/>
        <v/>
      </c>
    </row>
    <row r="149" spans="1:1" x14ac:dyDescent="0.25">
      <c r="A149" t="str">
        <f t="shared" si="2"/>
        <v/>
      </c>
    </row>
    <row r="150" spans="1:1" x14ac:dyDescent="0.25">
      <c r="A150" t="str">
        <f t="shared" si="2"/>
        <v/>
      </c>
    </row>
    <row r="151" spans="1:1" x14ac:dyDescent="0.25">
      <c r="A151" t="str">
        <f t="shared" si="2"/>
        <v/>
      </c>
    </row>
    <row r="152" spans="1:1" x14ac:dyDescent="0.25">
      <c r="A152" t="str">
        <f t="shared" si="2"/>
        <v/>
      </c>
    </row>
    <row r="153" spans="1:1" x14ac:dyDescent="0.25">
      <c r="A153" t="str">
        <f t="shared" si="2"/>
        <v/>
      </c>
    </row>
    <row r="154" spans="1:1" x14ac:dyDescent="0.25">
      <c r="A154" t="str">
        <f t="shared" si="2"/>
        <v/>
      </c>
    </row>
    <row r="155" spans="1:1" x14ac:dyDescent="0.25">
      <c r="A155" t="str">
        <f t="shared" si="2"/>
        <v/>
      </c>
    </row>
    <row r="156" spans="1:1" x14ac:dyDescent="0.25">
      <c r="A156" t="str">
        <f t="shared" si="2"/>
        <v/>
      </c>
    </row>
    <row r="157" spans="1:1" x14ac:dyDescent="0.25">
      <c r="A157" t="str">
        <f t="shared" si="2"/>
        <v/>
      </c>
    </row>
  </sheetData>
  <conditionalFormatting sqref="I2:I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J157"/>
  <sheetViews>
    <sheetView workbookViewId="0">
      <pane ySplit="1" topLeftCell="A2" activePane="bottomLeft" state="frozen"/>
      <selection activeCell="B2" sqref="B2"/>
      <selection pane="bottomLeft" activeCell="B36" sqref="B36"/>
    </sheetView>
  </sheetViews>
  <sheetFormatPr defaultRowHeight="15" x14ac:dyDescent="0.25"/>
  <cols>
    <col min="3" max="3" width="20.7109375" customWidth="1"/>
    <col min="4" max="4" width="9.28515625" style="11" customWidth="1"/>
    <col min="5" max="6" width="9.140625" style="12"/>
    <col min="7" max="7" width="9.28515625" style="13" customWidth="1"/>
    <col min="9" max="9" width="9.28515625" style="5" customWidth="1"/>
  </cols>
  <sheetData>
    <row r="1" spans="1:10" x14ac:dyDescent="0.25">
      <c r="A1" t="s">
        <v>242</v>
      </c>
      <c r="B1" s="4" t="s">
        <v>240</v>
      </c>
      <c r="C1" t="s">
        <v>225</v>
      </c>
      <c r="D1" s="11" t="s">
        <v>237</v>
      </c>
      <c r="E1" t="s">
        <v>238</v>
      </c>
      <c r="F1" t="s">
        <v>235</v>
      </c>
      <c r="G1" s="15" t="s">
        <v>229</v>
      </c>
      <c r="H1" t="s">
        <v>241</v>
      </c>
      <c r="I1" s="5" t="s">
        <v>232</v>
      </c>
      <c r="J1" s="1"/>
    </row>
    <row r="2" spans="1:10" x14ac:dyDescent="0.25">
      <c r="A2">
        <f>IF(B2="","",3)</f>
        <v>3</v>
      </c>
      <c r="B2" s="4">
        <v>0.53472222222222221</v>
      </c>
      <c r="C2" t="s">
        <v>247</v>
      </c>
      <c r="D2" s="11" t="s">
        <v>526</v>
      </c>
      <c r="E2">
        <v>1.88</v>
      </c>
      <c r="F2">
        <v>1.73</v>
      </c>
      <c r="G2" s="16" t="s">
        <v>243</v>
      </c>
      <c r="H2">
        <v>69</v>
      </c>
      <c r="I2" s="5" t="s">
        <v>243</v>
      </c>
    </row>
    <row r="3" spans="1:10" x14ac:dyDescent="0.25">
      <c r="A3">
        <f t="shared" ref="A3:A66" si="0">IF(B3="","",3)</f>
        <v>3</v>
      </c>
      <c r="B3" s="4">
        <v>0.53472222222222221</v>
      </c>
      <c r="C3" t="s">
        <v>264</v>
      </c>
      <c r="D3" s="11" t="s">
        <v>527</v>
      </c>
      <c r="E3">
        <v>2.7</v>
      </c>
      <c r="F3">
        <v>2.8</v>
      </c>
      <c r="G3" s="16" t="s">
        <v>499</v>
      </c>
      <c r="H3">
        <v>72</v>
      </c>
      <c r="I3" s="5">
        <v>-1.5</v>
      </c>
    </row>
    <row r="4" spans="1:10" x14ac:dyDescent="0.25">
      <c r="A4">
        <f t="shared" si="0"/>
        <v>3</v>
      </c>
      <c r="B4" s="4">
        <v>0.53472222222222221</v>
      </c>
      <c r="C4" t="s">
        <v>244</v>
      </c>
      <c r="D4" s="11" t="s">
        <v>315</v>
      </c>
      <c r="E4">
        <v>11</v>
      </c>
      <c r="F4">
        <v>8.5</v>
      </c>
      <c r="G4" s="16" t="s">
        <v>243</v>
      </c>
      <c r="H4" t="s">
        <v>427</v>
      </c>
      <c r="I4" s="5" t="s">
        <v>243</v>
      </c>
    </row>
    <row r="5" spans="1:10" x14ac:dyDescent="0.25">
      <c r="A5">
        <f t="shared" si="0"/>
        <v>3</v>
      </c>
      <c r="B5" s="4">
        <v>0.54166666666666663</v>
      </c>
      <c r="C5" t="s">
        <v>348</v>
      </c>
      <c r="D5" s="11" t="s">
        <v>528</v>
      </c>
      <c r="E5">
        <v>2.2000000000000002</v>
      </c>
      <c r="F5">
        <v>1.91</v>
      </c>
      <c r="G5" s="16" t="s">
        <v>243</v>
      </c>
      <c r="H5">
        <v>68</v>
      </c>
      <c r="I5" s="5" t="s">
        <v>243</v>
      </c>
    </row>
    <row r="6" spans="1:10" x14ac:dyDescent="0.25">
      <c r="A6">
        <f t="shared" si="0"/>
        <v>3</v>
      </c>
      <c r="B6" s="4">
        <v>0.54166666666666663</v>
      </c>
      <c r="C6" t="s">
        <v>504</v>
      </c>
      <c r="D6" s="11" t="s">
        <v>529</v>
      </c>
      <c r="E6">
        <v>2.2000000000000002</v>
      </c>
      <c r="F6">
        <v>2.38</v>
      </c>
      <c r="G6" s="16" t="s">
        <v>530</v>
      </c>
      <c r="H6">
        <v>68</v>
      </c>
      <c r="I6" s="5">
        <v>-3.1</v>
      </c>
    </row>
    <row r="7" spans="1:10" x14ac:dyDescent="0.25">
      <c r="A7">
        <f t="shared" si="0"/>
        <v>3</v>
      </c>
      <c r="B7" s="4">
        <v>0.54166666666666663</v>
      </c>
      <c r="C7" t="s">
        <v>244</v>
      </c>
      <c r="D7" s="11" t="s">
        <v>314</v>
      </c>
      <c r="E7">
        <v>11</v>
      </c>
      <c r="F7">
        <v>8.5</v>
      </c>
      <c r="G7" s="16" t="s">
        <v>243</v>
      </c>
      <c r="H7" t="s">
        <v>427</v>
      </c>
      <c r="I7" s="5" t="s">
        <v>243</v>
      </c>
    </row>
    <row r="8" spans="1:10" x14ac:dyDescent="0.25">
      <c r="A8">
        <f t="shared" si="0"/>
        <v>3</v>
      </c>
      <c r="B8" s="4">
        <v>0.54861111111111116</v>
      </c>
      <c r="C8" t="s">
        <v>254</v>
      </c>
      <c r="D8" s="11" t="s">
        <v>531</v>
      </c>
      <c r="E8">
        <v>2.1</v>
      </c>
      <c r="F8">
        <v>2.1</v>
      </c>
      <c r="G8" s="16" t="s">
        <v>444</v>
      </c>
      <c r="H8">
        <v>67</v>
      </c>
      <c r="I8" s="5">
        <v>-0.2</v>
      </c>
    </row>
    <row r="9" spans="1:10" x14ac:dyDescent="0.25">
      <c r="A9">
        <f t="shared" si="0"/>
        <v>3</v>
      </c>
      <c r="B9" s="4">
        <v>0.54861111111111116</v>
      </c>
      <c r="C9" t="s">
        <v>251</v>
      </c>
      <c r="D9" s="11" t="s">
        <v>532</v>
      </c>
      <c r="E9">
        <v>2.2999999999999998</v>
      </c>
      <c r="F9">
        <v>2.2000000000000002</v>
      </c>
      <c r="G9" s="16" t="s">
        <v>243</v>
      </c>
      <c r="H9">
        <v>64</v>
      </c>
      <c r="I9" s="5" t="s">
        <v>243</v>
      </c>
    </row>
    <row r="10" spans="1:10" x14ac:dyDescent="0.25">
      <c r="A10">
        <f t="shared" si="0"/>
        <v>3</v>
      </c>
      <c r="B10" s="4">
        <v>0.54861111111111116</v>
      </c>
      <c r="C10" t="s">
        <v>244</v>
      </c>
      <c r="D10" s="11" t="s">
        <v>506</v>
      </c>
      <c r="E10">
        <v>11</v>
      </c>
      <c r="F10">
        <v>8.5</v>
      </c>
      <c r="G10" s="16" t="s">
        <v>243</v>
      </c>
      <c r="H10" t="s">
        <v>427</v>
      </c>
      <c r="I10" s="5" t="s">
        <v>243</v>
      </c>
    </row>
    <row r="11" spans="1:10" x14ac:dyDescent="0.25">
      <c r="A11">
        <f t="shared" si="0"/>
        <v>3</v>
      </c>
      <c r="B11" s="4">
        <v>0.55555555555555558</v>
      </c>
      <c r="C11" t="s">
        <v>339</v>
      </c>
      <c r="D11" s="11" t="s">
        <v>533</v>
      </c>
      <c r="E11">
        <v>2.2999999999999998</v>
      </c>
      <c r="F11">
        <v>2.1</v>
      </c>
      <c r="G11" s="16" t="s">
        <v>243</v>
      </c>
      <c r="H11">
        <v>67</v>
      </c>
      <c r="I11" s="5" t="s">
        <v>243</v>
      </c>
    </row>
    <row r="12" spans="1:10" x14ac:dyDescent="0.25">
      <c r="A12">
        <f t="shared" si="0"/>
        <v>3</v>
      </c>
      <c r="B12" s="4">
        <v>0.55555555555555558</v>
      </c>
      <c r="C12" t="s">
        <v>387</v>
      </c>
      <c r="D12" s="11" t="s">
        <v>534</v>
      </c>
      <c r="E12">
        <v>2.1</v>
      </c>
      <c r="F12">
        <v>2.15</v>
      </c>
      <c r="G12" s="16" t="s">
        <v>309</v>
      </c>
      <c r="H12">
        <v>70</v>
      </c>
      <c r="I12" s="5">
        <v>-0.8</v>
      </c>
    </row>
    <row r="13" spans="1:10" x14ac:dyDescent="0.25">
      <c r="A13">
        <f t="shared" si="0"/>
        <v>3</v>
      </c>
      <c r="B13" s="4">
        <v>0.55555555555555558</v>
      </c>
      <c r="C13" t="s">
        <v>244</v>
      </c>
      <c r="D13" s="11" t="s">
        <v>535</v>
      </c>
      <c r="E13">
        <v>12</v>
      </c>
      <c r="F13">
        <v>8.5</v>
      </c>
      <c r="G13" s="16" t="s">
        <v>243</v>
      </c>
      <c r="H13" t="s">
        <v>427</v>
      </c>
      <c r="I13" s="5" t="s">
        <v>243</v>
      </c>
    </row>
    <row r="14" spans="1:10" x14ac:dyDescent="0.25">
      <c r="A14">
        <f t="shared" si="0"/>
        <v>3</v>
      </c>
      <c r="B14" s="4">
        <v>0.5625</v>
      </c>
      <c r="C14" t="s">
        <v>266</v>
      </c>
      <c r="D14" s="11" t="s">
        <v>536</v>
      </c>
      <c r="E14">
        <v>2.1</v>
      </c>
      <c r="F14">
        <v>2</v>
      </c>
      <c r="G14" s="16" t="s">
        <v>243</v>
      </c>
      <c r="H14">
        <v>71</v>
      </c>
      <c r="I14" s="5" t="s">
        <v>243</v>
      </c>
    </row>
    <row r="15" spans="1:10" x14ac:dyDescent="0.25">
      <c r="A15">
        <f t="shared" si="0"/>
        <v>3</v>
      </c>
      <c r="B15" s="4">
        <v>0.5625</v>
      </c>
      <c r="C15" t="s">
        <v>330</v>
      </c>
      <c r="D15" s="11" t="s">
        <v>537</v>
      </c>
      <c r="E15">
        <v>2.2999999999999998</v>
      </c>
      <c r="F15">
        <v>2.2000000000000002</v>
      </c>
      <c r="G15" s="16" t="s">
        <v>243</v>
      </c>
      <c r="H15">
        <v>70</v>
      </c>
      <c r="I15" s="5" t="s">
        <v>243</v>
      </c>
    </row>
    <row r="16" spans="1:10" x14ac:dyDescent="0.25">
      <c r="A16">
        <f t="shared" si="0"/>
        <v>3</v>
      </c>
      <c r="B16" s="4">
        <v>0.5625</v>
      </c>
      <c r="C16" t="s">
        <v>244</v>
      </c>
      <c r="D16" s="11" t="s">
        <v>538</v>
      </c>
      <c r="E16">
        <v>11</v>
      </c>
      <c r="F16">
        <v>8.5</v>
      </c>
      <c r="G16" s="16" t="s">
        <v>243</v>
      </c>
      <c r="H16" t="s">
        <v>427</v>
      </c>
      <c r="I16" s="5" t="s">
        <v>243</v>
      </c>
    </row>
    <row r="17" spans="1:9" x14ac:dyDescent="0.25">
      <c r="A17">
        <f t="shared" si="0"/>
        <v>3</v>
      </c>
      <c r="B17" s="4">
        <v>0.56944444444444442</v>
      </c>
      <c r="C17" t="s">
        <v>302</v>
      </c>
      <c r="D17" s="11" t="s">
        <v>407</v>
      </c>
      <c r="E17">
        <v>2.1</v>
      </c>
      <c r="F17">
        <v>1.95</v>
      </c>
      <c r="G17" s="16" t="s">
        <v>243</v>
      </c>
      <c r="H17">
        <v>73</v>
      </c>
      <c r="I17" s="5" t="s">
        <v>243</v>
      </c>
    </row>
    <row r="18" spans="1:9" x14ac:dyDescent="0.25">
      <c r="A18">
        <f t="shared" si="0"/>
        <v>3</v>
      </c>
      <c r="B18" s="4">
        <v>0.56944444444444442</v>
      </c>
      <c r="C18" t="s">
        <v>286</v>
      </c>
      <c r="D18" s="11" t="s">
        <v>539</v>
      </c>
      <c r="E18">
        <v>2.2999999999999998</v>
      </c>
      <c r="F18">
        <v>2.2999999999999998</v>
      </c>
      <c r="G18" s="16" t="s">
        <v>243</v>
      </c>
      <c r="H18">
        <v>69</v>
      </c>
      <c r="I18" s="5" t="s">
        <v>243</v>
      </c>
    </row>
    <row r="19" spans="1:9" x14ac:dyDescent="0.25">
      <c r="A19">
        <f t="shared" si="0"/>
        <v>3</v>
      </c>
      <c r="B19" s="4">
        <v>0.56944444444444442</v>
      </c>
      <c r="C19" t="s">
        <v>244</v>
      </c>
      <c r="D19" s="11" t="s">
        <v>506</v>
      </c>
      <c r="E19">
        <v>11</v>
      </c>
      <c r="F19">
        <v>8.5</v>
      </c>
      <c r="G19" s="16" t="s">
        <v>243</v>
      </c>
      <c r="H19" t="s">
        <v>427</v>
      </c>
      <c r="I19" s="5" t="s">
        <v>243</v>
      </c>
    </row>
    <row r="20" spans="1:9" x14ac:dyDescent="0.25">
      <c r="A20">
        <f t="shared" si="0"/>
        <v>3</v>
      </c>
      <c r="B20" s="4">
        <v>0.57638888888888884</v>
      </c>
      <c r="C20" t="s">
        <v>246</v>
      </c>
      <c r="D20" s="11" t="s">
        <v>412</v>
      </c>
      <c r="E20">
        <v>2.1</v>
      </c>
      <c r="F20">
        <v>1.85</v>
      </c>
      <c r="G20" s="16" t="s">
        <v>243</v>
      </c>
      <c r="H20">
        <v>70</v>
      </c>
      <c r="I20" s="5" t="s">
        <v>243</v>
      </c>
    </row>
    <row r="21" spans="1:9" x14ac:dyDescent="0.25">
      <c r="A21">
        <f t="shared" si="0"/>
        <v>3</v>
      </c>
      <c r="B21" s="4">
        <v>0.57638888888888884</v>
      </c>
      <c r="C21" t="s">
        <v>276</v>
      </c>
      <c r="D21" s="11" t="s">
        <v>540</v>
      </c>
      <c r="E21">
        <v>2.2999999999999998</v>
      </c>
      <c r="F21">
        <v>2.4</v>
      </c>
      <c r="G21" s="16" t="s">
        <v>499</v>
      </c>
      <c r="H21">
        <v>67</v>
      </c>
      <c r="I21" s="5">
        <v>2.1</v>
      </c>
    </row>
    <row r="22" spans="1:9" x14ac:dyDescent="0.25">
      <c r="A22">
        <f t="shared" si="0"/>
        <v>3</v>
      </c>
      <c r="B22" s="4">
        <v>0.57638888888888884</v>
      </c>
      <c r="C22" t="s">
        <v>244</v>
      </c>
      <c r="D22" s="11" t="s">
        <v>541</v>
      </c>
      <c r="E22">
        <v>11</v>
      </c>
      <c r="F22">
        <v>8.5</v>
      </c>
      <c r="G22" s="16" t="s">
        <v>243</v>
      </c>
      <c r="H22" t="s">
        <v>427</v>
      </c>
      <c r="I22" s="5" t="s">
        <v>243</v>
      </c>
    </row>
    <row r="23" spans="1:9" x14ac:dyDescent="0.25">
      <c r="A23">
        <f t="shared" si="0"/>
        <v>3</v>
      </c>
      <c r="B23" s="4">
        <v>0.58333333333333337</v>
      </c>
      <c r="C23" t="s">
        <v>259</v>
      </c>
      <c r="D23" s="11" t="s">
        <v>542</v>
      </c>
      <c r="E23">
        <v>2.4</v>
      </c>
      <c r="F23">
        <v>2.15</v>
      </c>
      <c r="G23" s="16" t="s">
        <v>243</v>
      </c>
      <c r="H23">
        <v>63</v>
      </c>
      <c r="I23" s="5" t="s">
        <v>243</v>
      </c>
    </row>
    <row r="24" spans="1:9" x14ac:dyDescent="0.25">
      <c r="A24">
        <f t="shared" si="0"/>
        <v>3</v>
      </c>
      <c r="B24" s="4">
        <v>0.58333333333333337</v>
      </c>
      <c r="C24" t="s">
        <v>273</v>
      </c>
      <c r="D24" s="11" t="s">
        <v>543</v>
      </c>
      <c r="E24">
        <v>2</v>
      </c>
      <c r="F24">
        <v>2.2000000000000002</v>
      </c>
      <c r="G24" s="16" t="s">
        <v>544</v>
      </c>
      <c r="H24">
        <v>68</v>
      </c>
      <c r="I24" s="5">
        <v>-3.2</v>
      </c>
    </row>
    <row r="25" spans="1:9" x14ac:dyDescent="0.25">
      <c r="A25">
        <f t="shared" si="0"/>
        <v>3</v>
      </c>
      <c r="B25" s="4">
        <v>0.58333333333333337</v>
      </c>
      <c r="C25" t="s">
        <v>244</v>
      </c>
      <c r="D25" s="11" t="s">
        <v>545</v>
      </c>
      <c r="E25">
        <v>11</v>
      </c>
      <c r="F25">
        <v>8.5</v>
      </c>
      <c r="G25" s="16" t="s">
        <v>243</v>
      </c>
      <c r="H25" t="s">
        <v>427</v>
      </c>
      <c r="I25" s="5" t="s">
        <v>243</v>
      </c>
    </row>
    <row r="26" spans="1:9" x14ac:dyDescent="0.25">
      <c r="A26">
        <f t="shared" si="0"/>
        <v>3</v>
      </c>
      <c r="B26" s="4">
        <v>0.59375</v>
      </c>
      <c r="C26" t="s">
        <v>256</v>
      </c>
      <c r="D26" s="11" t="s">
        <v>546</v>
      </c>
      <c r="E26">
        <v>1.9</v>
      </c>
      <c r="F26">
        <v>1.87</v>
      </c>
      <c r="G26" s="16" t="s">
        <v>243</v>
      </c>
      <c r="H26">
        <v>71</v>
      </c>
      <c r="I26" s="5" t="s">
        <v>243</v>
      </c>
    </row>
    <row r="27" spans="1:9" x14ac:dyDescent="0.25">
      <c r="A27">
        <f t="shared" si="0"/>
        <v>3</v>
      </c>
      <c r="B27" s="4">
        <v>0.59375</v>
      </c>
      <c r="C27" t="s">
        <v>285</v>
      </c>
      <c r="D27" s="11" t="s">
        <v>547</v>
      </c>
      <c r="E27">
        <v>2.6</v>
      </c>
      <c r="F27">
        <v>2.38</v>
      </c>
      <c r="G27" s="16" t="s">
        <v>243</v>
      </c>
      <c r="H27">
        <v>71</v>
      </c>
      <c r="I27" s="5" t="s">
        <v>243</v>
      </c>
    </row>
    <row r="28" spans="1:9" x14ac:dyDescent="0.25">
      <c r="A28">
        <f t="shared" si="0"/>
        <v>3</v>
      </c>
      <c r="B28" s="4">
        <v>0.59375</v>
      </c>
      <c r="C28" t="s">
        <v>244</v>
      </c>
      <c r="D28" s="11" t="s">
        <v>315</v>
      </c>
      <c r="E28">
        <v>11</v>
      </c>
      <c r="F28">
        <v>8.5</v>
      </c>
      <c r="G28" s="16" t="s">
        <v>243</v>
      </c>
      <c r="H28" t="s">
        <v>427</v>
      </c>
      <c r="I28" s="5" t="s">
        <v>243</v>
      </c>
    </row>
    <row r="29" spans="1:9" x14ac:dyDescent="0.25">
      <c r="A29">
        <f t="shared" si="0"/>
        <v>3</v>
      </c>
      <c r="B29" s="4">
        <v>0.60069444444444442</v>
      </c>
      <c r="C29" t="s">
        <v>282</v>
      </c>
      <c r="D29" s="11" t="s">
        <v>548</v>
      </c>
      <c r="E29">
        <v>2.2000000000000002</v>
      </c>
      <c r="F29">
        <v>1.95</v>
      </c>
      <c r="G29" s="16" t="s">
        <v>243</v>
      </c>
      <c r="H29">
        <v>66</v>
      </c>
      <c r="I29" s="5" t="s">
        <v>243</v>
      </c>
    </row>
    <row r="30" spans="1:9" x14ac:dyDescent="0.25">
      <c r="A30">
        <f t="shared" si="0"/>
        <v>3</v>
      </c>
      <c r="B30" s="4">
        <v>0.60069444444444442</v>
      </c>
      <c r="C30" t="s">
        <v>356</v>
      </c>
      <c r="D30" s="11" t="s">
        <v>549</v>
      </c>
      <c r="E30">
        <v>2.2000000000000002</v>
      </c>
      <c r="F30">
        <v>2.4500000000000002</v>
      </c>
      <c r="G30" s="16" t="s">
        <v>544</v>
      </c>
      <c r="H30">
        <v>67</v>
      </c>
      <c r="I30" s="5">
        <v>-3.2</v>
      </c>
    </row>
    <row r="31" spans="1:9" x14ac:dyDescent="0.25">
      <c r="A31">
        <f t="shared" si="0"/>
        <v>3</v>
      </c>
      <c r="B31" s="4">
        <v>0.60069444444444442</v>
      </c>
      <c r="C31" t="s">
        <v>244</v>
      </c>
      <c r="D31" s="11" t="s">
        <v>550</v>
      </c>
      <c r="E31">
        <v>11</v>
      </c>
      <c r="F31">
        <v>8.5</v>
      </c>
      <c r="G31" s="16" t="s">
        <v>243</v>
      </c>
      <c r="H31" t="s">
        <v>427</v>
      </c>
      <c r="I31" s="5" t="s">
        <v>243</v>
      </c>
    </row>
    <row r="32" spans="1:9" x14ac:dyDescent="0.25">
      <c r="A32">
        <f t="shared" si="0"/>
        <v>3</v>
      </c>
      <c r="B32" s="4">
        <v>0.60763888888888884</v>
      </c>
      <c r="C32" t="s">
        <v>301</v>
      </c>
      <c r="D32" s="11" t="s">
        <v>551</v>
      </c>
      <c r="E32">
        <v>2.1</v>
      </c>
      <c r="F32">
        <v>1.91</v>
      </c>
      <c r="G32" s="16" t="s">
        <v>243</v>
      </c>
      <c r="H32">
        <v>67</v>
      </c>
      <c r="I32" s="5" t="s">
        <v>243</v>
      </c>
    </row>
    <row r="33" spans="1:9" x14ac:dyDescent="0.25">
      <c r="A33">
        <f t="shared" si="0"/>
        <v>3</v>
      </c>
      <c r="B33" s="4">
        <v>0.60763888888888884</v>
      </c>
      <c r="C33" t="s">
        <v>249</v>
      </c>
      <c r="D33" s="11" t="s">
        <v>475</v>
      </c>
      <c r="E33">
        <v>2.2999999999999998</v>
      </c>
      <c r="F33">
        <v>2.38</v>
      </c>
      <c r="G33" s="16" t="s">
        <v>261</v>
      </c>
      <c r="H33">
        <v>68</v>
      </c>
      <c r="I33" s="5">
        <v>-1.6</v>
      </c>
    </row>
    <row r="34" spans="1:9" x14ac:dyDescent="0.25">
      <c r="A34">
        <f t="shared" si="0"/>
        <v>3</v>
      </c>
      <c r="B34" s="4">
        <v>0.60763888888888884</v>
      </c>
      <c r="C34" t="s">
        <v>244</v>
      </c>
      <c r="D34" s="11" t="s">
        <v>402</v>
      </c>
      <c r="E34">
        <v>11</v>
      </c>
      <c r="F34">
        <v>8.5</v>
      </c>
      <c r="G34" s="16" t="s">
        <v>243</v>
      </c>
      <c r="H34" t="s">
        <v>427</v>
      </c>
      <c r="I34" s="5" t="s">
        <v>243</v>
      </c>
    </row>
    <row r="35" spans="1:9" x14ac:dyDescent="0.25">
      <c r="A35">
        <f t="shared" si="0"/>
        <v>3</v>
      </c>
      <c r="B35" s="4">
        <v>0.61458333333333337</v>
      </c>
      <c r="C35" t="s">
        <v>287</v>
      </c>
      <c r="D35" s="11" t="s">
        <v>552</v>
      </c>
      <c r="E35">
        <v>2.2999999999999998</v>
      </c>
      <c r="F35">
        <v>2.0499999999999998</v>
      </c>
      <c r="G35" s="16" t="s">
        <v>243</v>
      </c>
      <c r="H35">
        <v>68</v>
      </c>
      <c r="I35" s="5" t="s">
        <v>243</v>
      </c>
    </row>
    <row r="36" spans="1:9" x14ac:dyDescent="0.25">
      <c r="A36">
        <f t="shared" si="0"/>
        <v>3</v>
      </c>
      <c r="B36" s="4">
        <v>0.61458333333333337</v>
      </c>
      <c r="C36" t="s">
        <v>281</v>
      </c>
      <c r="D36" s="11" t="s">
        <v>553</v>
      </c>
      <c r="E36">
        <v>2.1</v>
      </c>
      <c r="F36">
        <v>2.15</v>
      </c>
      <c r="G36" s="16" t="s">
        <v>614</v>
      </c>
      <c r="H36">
        <v>74</v>
      </c>
      <c r="I36" s="5">
        <v>-0.4</v>
      </c>
    </row>
    <row r="37" spans="1:9" x14ac:dyDescent="0.25">
      <c r="A37">
        <f t="shared" si="0"/>
        <v>3</v>
      </c>
      <c r="B37" s="4">
        <v>0.61458333333333337</v>
      </c>
      <c r="C37" t="s">
        <v>244</v>
      </c>
      <c r="D37" s="11" t="s">
        <v>554</v>
      </c>
      <c r="E37">
        <v>11</v>
      </c>
      <c r="F37">
        <v>8.5</v>
      </c>
      <c r="G37" s="16" t="s">
        <v>243</v>
      </c>
      <c r="H37" t="s">
        <v>427</v>
      </c>
      <c r="I37" s="5" t="s">
        <v>243</v>
      </c>
    </row>
    <row r="38" spans="1:9" x14ac:dyDescent="0.25">
      <c r="A38">
        <f t="shared" si="0"/>
        <v>3</v>
      </c>
      <c r="B38" s="4">
        <v>0.62152777777777779</v>
      </c>
      <c r="C38" t="s">
        <v>296</v>
      </c>
      <c r="D38" s="11" t="s">
        <v>419</v>
      </c>
      <c r="E38">
        <v>1.73</v>
      </c>
      <c r="F38">
        <v>1.54</v>
      </c>
      <c r="G38" s="16" t="s">
        <v>243</v>
      </c>
      <c r="H38">
        <v>71</v>
      </c>
      <c r="I38" s="5" t="s">
        <v>243</v>
      </c>
    </row>
    <row r="39" spans="1:9" x14ac:dyDescent="0.25">
      <c r="A39">
        <f t="shared" si="0"/>
        <v>3</v>
      </c>
      <c r="B39" s="4">
        <v>0.62152777777777779</v>
      </c>
      <c r="C39" t="s">
        <v>245</v>
      </c>
      <c r="D39" s="11" t="s">
        <v>555</v>
      </c>
      <c r="E39">
        <v>3</v>
      </c>
      <c r="F39">
        <v>3.1</v>
      </c>
      <c r="G39" s="16" t="s">
        <v>306</v>
      </c>
      <c r="H39">
        <v>68</v>
      </c>
      <c r="I39" s="5">
        <v>1.89</v>
      </c>
    </row>
    <row r="40" spans="1:9" x14ac:dyDescent="0.25">
      <c r="A40">
        <f t="shared" si="0"/>
        <v>3</v>
      </c>
      <c r="B40" s="4">
        <v>0.62152777777777779</v>
      </c>
      <c r="C40" t="s">
        <v>244</v>
      </c>
      <c r="D40" s="11" t="s">
        <v>556</v>
      </c>
      <c r="E40">
        <v>12</v>
      </c>
      <c r="F40">
        <v>9</v>
      </c>
      <c r="G40" s="16" t="s">
        <v>243</v>
      </c>
      <c r="H40" t="s">
        <v>427</v>
      </c>
      <c r="I40" s="5" t="s">
        <v>243</v>
      </c>
    </row>
    <row r="41" spans="1:9" x14ac:dyDescent="0.25">
      <c r="A41">
        <f t="shared" si="0"/>
        <v>3</v>
      </c>
      <c r="B41" s="4">
        <v>0.62847222222222221</v>
      </c>
      <c r="C41" t="s">
        <v>384</v>
      </c>
      <c r="D41" s="11" t="s">
        <v>557</v>
      </c>
      <c r="E41">
        <v>2.2999999999999998</v>
      </c>
      <c r="F41">
        <v>2</v>
      </c>
      <c r="G41" s="16" t="s">
        <v>243</v>
      </c>
      <c r="H41">
        <v>69</v>
      </c>
      <c r="I41" s="5" t="s">
        <v>243</v>
      </c>
    </row>
    <row r="42" spans="1:9" x14ac:dyDescent="0.25">
      <c r="A42">
        <f t="shared" si="0"/>
        <v>3</v>
      </c>
      <c r="B42" s="4">
        <v>0.62847222222222221</v>
      </c>
      <c r="C42" t="s">
        <v>376</v>
      </c>
      <c r="D42" s="11" t="s">
        <v>558</v>
      </c>
      <c r="E42">
        <v>2.1</v>
      </c>
      <c r="F42">
        <v>2.2999999999999998</v>
      </c>
      <c r="G42" s="16" t="s">
        <v>559</v>
      </c>
      <c r="H42">
        <v>72</v>
      </c>
      <c r="I42" s="5">
        <v>-2.9</v>
      </c>
    </row>
    <row r="43" spans="1:9" x14ac:dyDescent="0.25">
      <c r="A43">
        <f t="shared" si="0"/>
        <v>3</v>
      </c>
      <c r="B43" s="4">
        <v>0.62847222222222221</v>
      </c>
      <c r="C43" t="s">
        <v>244</v>
      </c>
      <c r="D43" s="11" t="s">
        <v>313</v>
      </c>
      <c r="E43">
        <v>11</v>
      </c>
      <c r="F43">
        <v>8.5</v>
      </c>
      <c r="G43" s="16" t="s">
        <v>243</v>
      </c>
      <c r="H43" t="s">
        <v>427</v>
      </c>
      <c r="I43" s="5" t="s">
        <v>243</v>
      </c>
    </row>
    <row r="44" spans="1:9" x14ac:dyDescent="0.25">
      <c r="A44">
        <f t="shared" si="0"/>
        <v>3</v>
      </c>
      <c r="B44" s="4">
        <v>0.63541666666666663</v>
      </c>
      <c r="C44" t="s">
        <v>262</v>
      </c>
      <c r="D44" s="11" t="s">
        <v>560</v>
      </c>
      <c r="E44">
        <v>2.2000000000000002</v>
      </c>
      <c r="F44">
        <v>2</v>
      </c>
      <c r="G44" s="16" t="s">
        <v>243</v>
      </c>
      <c r="H44">
        <v>73</v>
      </c>
      <c r="I44" s="5" t="s">
        <v>243</v>
      </c>
    </row>
    <row r="45" spans="1:9" x14ac:dyDescent="0.25">
      <c r="A45">
        <f t="shared" si="0"/>
        <v>3</v>
      </c>
      <c r="B45" s="4">
        <v>0.63541666666666663</v>
      </c>
      <c r="C45" t="s">
        <v>284</v>
      </c>
      <c r="D45" s="11" t="s">
        <v>561</v>
      </c>
      <c r="E45">
        <v>2.2000000000000002</v>
      </c>
      <c r="F45">
        <v>2.25</v>
      </c>
      <c r="G45" s="16" t="s">
        <v>306</v>
      </c>
      <c r="H45">
        <v>68</v>
      </c>
      <c r="I45" s="5">
        <v>1.1299999999999999</v>
      </c>
    </row>
    <row r="46" spans="1:9" x14ac:dyDescent="0.25">
      <c r="A46">
        <f t="shared" si="0"/>
        <v>3</v>
      </c>
      <c r="B46" s="4">
        <v>0.63541666666666663</v>
      </c>
      <c r="C46" t="s">
        <v>244</v>
      </c>
      <c r="D46" s="11" t="s">
        <v>562</v>
      </c>
      <c r="E46">
        <v>11</v>
      </c>
      <c r="F46">
        <v>8.5</v>
      </c>
      <c r="G46" s="16" t="s">
        <v>243</v>
      </c>
      <c r="H46" t="s">
        <v>427</v>
      </c>
      <c r="I46" s="5" t="s">
        <v>243</v>
      </c>
    </row>
    <row r="47" spans="1:9" x14ac:dyDescent="0.25">
      <c r="A47">
        <f t="shared" si="0"/>
        <v>3</v>
      </c>
      <c r="B47" s="4">
        <v>0.64583333333333337</v>
      </c>
      <c r="C47" t="s">
        <v>255</v>
      </c>
      <c r="D47" s="11" t="s">
        <v>563</v>
      </c>
      <c r="E47">
        <v>2.1</v>
      </c>
      <c r="F47">
        <v>2.2000000000000002</v>
      </c>
      <c r="G47" s="16" t="s">
        <v>261</v>
      </c>
      <c r="H47">
        <v>72</v>
      </c>
      <c r="I47" s="5">
        <v>-1.6</v>
      </c>
    </row>
    <row r="48" spans="1:9" x14ac:dyDescent="0.25">
      <c r="A48">
        <f t="shared" si="0"/>
        <v>3</v>
      </c>
      <c r="B48" s="4">
        <v>0.64583333333333337</v>
      </c>
      <c r="C48" t="s">
        <v>379</v>
      </c>
      <c r="D48" s="11" t="s">
        <v>564</v>
      </c>
      <c r="E48">
        <v>2.2999999999999998</v>
      </c>
      <c r="F48">
        <v>2.2999999999999998</v>
      </c>
      <c r="G48" s="16" t="s">
        <v>444</v>
      </c>
      <c r="H48">
        <v>72</v>
      </c>
      <c r="I48" s="5">
        <v>-0.2</v>
      </c>
    </row>
    <row r="49" spans="1:9" x14ac:dyDescent="0.25">
      <c r="A49">
        <f t="shared" si="0"/>
        <v>3</v>
      </c>
      <c r="B49" s="4">
        <v>0.64583333333333337</v>
      </c>
      <c r="C49" t="s">
        <v>244</v>
      </c>
      <c r="D49" s="11" t="s">
        <v>554</v>
      </c>
      <c r="E49">
        <v>11</v>
      </c>
      <c r="F49">
        <v>8.5</v>
      </c>
      <c r="G49" s="16" t="s">
        <v>243</v>
      </c>
      <c r="H49" t="s">
        <v>427</v>
      </c>
      <c r="I49" s="5" t="s">
        <v>243</v>
      </c>
    </row>
    <row r="50" spans="1:9" x14ac:dyDescent="0.25">
      <c r="A50">
        <f t="shared" si="0"/>
        <v>3</v>
      </c>
      <c r="B50" s="4">
        <v>0.65277777777777779</v>
      </c>
      <c r="C50" t="s">
        <v>298</v>
      </c>
      <c r="D50" s="11" t="s">
        <v>565</v>
      </c>
      <c r="E50">
        <v>1.99</v>
      </c>
      <c r="F50">
        <v>1.85</v>
      </c>
      <c r="G50" s="16" t="s">
        <v>243</v>
      </c>
      <c r="H50">
        <v>67</v>
      </c>
      <c r="I50" s="5" t="s">
        <v>243</v>
      </c>
    </row>
    <row r="51" spans="1:9" x14ac:dyDescent="0.25">
      <c r="A51">
        <f t="shared" si="0"/>
        <v>3</v>
      </c>
      <c r="B51" s="4">
        <v>0.65277777777777779</v>
      </c>
      <c r="C51" t="s">
        <v>289</v>
      </c>
      <c r="D51" s="11" t="s">
        <v>566</v>
      </c>
      <c r="E51">
        <v>2.5</v>
      </c>
      <c r="F51">
        <v>2.4</v>
      </c>
      <c r="G51" s="16" t="s">
        <v>243</v>
      </c>
      <c r="H51">
        <v>72</v>
      </c>
      <c r="I51" s="5" t="s">
        <v>243</v>
      </c>
    </row>
    <row r="52" spans="1:9" x14ac:dyDescent="0.25">
      <c r="A52">
        <f t="shared" si="0"/>
        <v>3</v>
      </c>
      <c r="B52" s="4">
        <v>0.65277777777777779</v>
      </c>
      <c r="C52" t="s">
        <v>244</v>
      </c>
      <c r="D52" s="11" t="s">
        <v>365</v>
      </c>
      <c r="E52">
        <v>11</v>
      </c>
      <c r="F52">
        <v>8.5</v>
      </c>
      <c r="G52" s="16" t="s">
        <v>243</v>
      </c>
      <c r="H52" t="s">
        <v>427</v>
      </c>
      <c r="I52" s="5" t="s">
        <v>243</v>
      </c>
    </row>
    <row r="53" spans="1:9" x14ac:dyDescent="0.25">
      <c r="A53">
        <f t="shared" si="0"/>
        <v>3</v>
      </c>
      <c r="B53" s="4">
        <v>0.65972222222222221</v>
      </c>
      <c r="C53" t="s">
        <v>293</v>
      </c>
      <c r="D53" s="11" t="s">
        <v>567</v>
      </c>
      <c r="E53">
        <v>1.97</v>
      </c>
      <c r="F53">
        <v>1.73</v>
      </c>
      <c r="G53" s="16" t="s">
        <v>243</v>
      </c>
      <c r="H53">
        <v>68</v>
      </c>
      <c r="I53" s="5" t="s">
        <v>243</v>
      </c>
    </row>
    <row r="54" spans="1:9" x14ac:dyDescent="0.25">
      <c r="A54">
        <f t="shared" si="0"/>
        <v>3</v>
      </c>
      <c r="B54" s="4">
        <v>0.65972222222222221</v>
      </c>
      <c r="C54" t="s">
        <v>502</v>
      </c>
      <c r="D54" s="11" t="s">
        <v>568</v>
      </c>
      <c r="E54">
        <v>2.5</v>
      </c>
      <c r="F54">
        <v>2.63</v>
      </c>
      <c r="G54" s="16" t="s">
        <v>261</v>
      </c>
      <c r="H54">
        <v>69</v>
      </c>
      <c r="I54" s="5">
        <v>-1.6</v>
      </c>
    </row>
    <row r="55" spans="1:9" x14ac:dyDescent="0.25">
      <c r="A55">
        <f t="shared" si="0"/>
        <v>3</v>
      </c>
      <c r="B55" s="4">
        <v>0.65972222222222221</v>
      </c>
      <c r="C55" t="s">
        <v>244</v>
      </c>
      <c r="D55" s="11" t="s">
        <v>569</v>
      </c>
      <c r="E55">
        <v>11</v>
      </c>
      <c r="F55">
        <v>8.5</v>
      </c>
      <c r="G55" s="16" t="s">
        <v>243</v>
      </c>
      <c r="H55" t="s">
        <v>427</v>
      </c>
      <c r="I55" s="5" t="s">
        <v>243</v>
      </c>
    </row>
    <row r="56" spans="1:9" x14ac:dyDescent="0.25">
      <c r="A56">
        <f t="shared" si="0"/>
        <v>3</v>
      </c>
      <c r="B56" s="4">
        <v>0.66666666666666663</v>
      </c>
      <c r="C56" t="s">
        <v>297</v>
      </c>
      <c r="D56" s="11" t="s">
        <v>570</v>
      </c>
      <c r="E56">
        <v>2.2999999999999998</v>
      </c>
      <c r="F56">
        <v>2</v>
      </c>
      <c r="G56" s="16" t="s">
        <v>243</v>
      </c>
      <c r="H56">
        <v>70</v>
      </c>
      <c r="I56" s="5" t="s">
        <v>243</v>
      </c>
    </row>
    <row r="57" spans="1:9" x14ac:dyDescent="0.25">
      <c r="A57">
        <f t="shared" si="0"/>
        <v>3</v>
      </c>
      <c r="B57" s="4">
        <v>0.66666666666666663</v>
      </c>
      <c r="C57" t="s">
        <v>303</v>
      </c>
      <c r="D57" s="11" t="s">
        <v>571</v>
      </c>
      <c r="E57">
        <v>2.2000000000000002</v>
      </c>
      <c r="F57">
        <v>2.5</v>
      </c>
      <c r="G57" s="16" t="s">
        <v>429</v>
      </c>
      <c r="H57">
        <v>69</v>
      </c>
      <c r="I57" s="5">
        <v>7.95</v>
      </c>
    </row>
    <row r="58" spans="1:9" x14ac:dyDescent="0.25">
      <c r="A58">
        <f t="shared" si="0"/>
        <v>3</v>
      </c>
      <c r="B58" s="4">
        <v>0.66666666666666663</v>
      </c>
      <c r="C58" t="s">
        <v>244</v>
      </c>
      <c r="D58" s="11" t="s">
        <v>572</v>
      </c>
      <c r="E58">
        <v>11</v>
      </c>
      <c r="F58">
        <v>8.5</v>
      </c>
      <c r="G58" s="16" t="s">
        <v>243</v>
      </c>
      <c r="H58" t="s">
        <v>427</v>
      </c>
      <c r="I58" s="5" t="s">
        <v>243</v>
      </c>
    </row>
    <row r="59" spans="1:9" x14ac:dyDescent="0.25">
      <c r="A59">
        <f t="shared" si="0"/>
        <v>3</v>
      </c>
      <c r="B59" s="4">
        <v>0.67361111111111116</v>
      </c>
      <c r="C59" t="s">
        <v>252</v>
      </c>
      <c r="D59" s="11" t="s">
        <v>573</v>
      </c>
      <c r="E59">
        <v>1.96</v>
      </c>
      <c r="F59">
        <v>1.91</v>
      </c>
      <c r="G59" s="16" t="s">
        <v>243</v>
      </c>
      <c r="H59">
        <v>71</v>
      </c>
      <c r="I59" s="5" t="s">
        <v>243</v>
      </c>
    </row>
    <row r="60" spans="1:9" x14ac:dyDescent="0.25">
      <c r="A60">
        <f t="shared" si="0"/>
        <v>3</v>
      </c>
      <c r="B60" s="4">
        <v>0.67361111111111116</v>
      </c>
      <c r="C60" t="s">
        <v>248</v>
      </c>
      <c r="D60" s="11" t="s">
        <v>574</v>
      </c>
      <c r="E60">
        <v>2.5</v>
      </c>
      <c r="F60">
        <v>2.75</v>
      </c>
      <c r="G60" s="16" t="s">
        <v>559</v>
      </c>
      <c r="H60">
        <v>69</v>
      </c>
      <c r="I60" s="5">
        <v>5.08</v>
      </c>
    </row>
    <row r="61" spans="1:9" x14ac:dyDescent="0.25">
      <c r="A61">
        <f t="shared" si="0"/>
        <v>3</v>
      </c>
      <c r="B61" s="4">
        <v>0.67361111111111116</v>
      </c>
      <c r="C61" t="s">
        <v>244</v>
      </c>
      <c r="D61" s="11" t="s">
        <v>442</v>
      </c>
      <c r="E61">
        <v>11</v>
      </c>
      <c r="F61">
        <v>8.5</v>
      </c>
      <c r="G61" s="16" t="s">
        <v>243</v>
      </c>
      <c r="H61" t="s">
        <v>427</v>
      </c>
      <c r="I61" s="5" t="s">
        <v>243</v>
      </c>
    </row>
    <row r="62" spans="1:9" x14ac:dyDescent="0.25">
      <c r="A62">
        <f t="shared" si="0"/>
        <v>3</v>
      </c>
      <c r="B62" s="4">
        <v>0.68055555555555558</v>
      </c>
      <c r="C62" t="s">
        <v>275</v>
      </c>
      <c r="D62" s="11" t="s">
        <v>575</v>
      </c>
      <c r="E62">
        <v>2.1</v>
      </c>
      <c r="F62">
        <v>2.1</v>
      </c>
      <c r="G62" s="16" t="s">
        <v>271</v>
      </c>
      <c r="H62">
        <v>69</v>
      </c>
      <c r="I62" s="5">
        <v>-0.5</v>
      </c>
    </row>
    <row r="63" spans="1:9" x14ac:dyDescent="0.25">
      <c r="A63">
        <f t="shared" si="0"/>
        <v>3</v>
      </c>
      <c r="B63" s="4">
        <v>0.68055555555555558</v>
      </c>
      <c r="C63" t="s">
        <v>389</v>
      </c>
      <c r="D63" s="11" t="s">
        <v>576</v>
      </c>
      <c r="E63">
        <v>2.4</v>
      </c>
      <c r="F63">
        <v>2.15</v>
      </c>
      <c r="G63" s="16" t="s">
        <v>243</v>
      </c>
      <c r="H63">
        <v>68</v>
      </c>
      <c r="I63" s="5" t="s">
        <v>243</v>
      </c>
    </row>
    <row r="64" spans="1:9" x14ac:dyDescent="0.25">
      <c r="A64">
        <f t="shared" si="0"/>
        <v>3</v>
      </c>
      <c r="B64" s="4">
        <v>0.68055555555555558</v>
      </c>
      <c r="C64" t="s">
        <v>244</v>
      </c>
      <c r="D64" s="11" t="s">
        <v>470</v>
      </c>
      <c r="E64">
        <v>11</v>
      </c>
      <c r="F64">
        <v>8.5</v>
      </c>
      <c r="G64" s="16" t="s">
        <v>243</v>
      </c>
      <c r="H64" t="s">
        <v>427</v>
      </c>
      <c r="I64" s="5" t="s">
        <v>243</v>
      </c>
    </row>
    <row r="65" spans="1:9" x14ac:dyDescent="0.25">
      <c r="A65">
        <f t="shared" si="0"/>
        <v>3</v>
      </c>
      <c r="B65" s="4">
        <v>0.6875</v>
      </c>
      <c r="C65" t="s">
        <v>288</v>
      </c>
      <c r="D65" s="11" t="s">
        <v>577</v>
      </c>
      <c r="E65">
        <v>2.4</v>
      </c>
      <c r="F65">
        <v>2.1</v>
      </c>
      <c r="G65" s="16" t="s">
        <v>243</v>
      </c>
      <c r="H65">
        <v>68</v>
      </c>
      <c r="I65" s="5" t="s">
        <v>243</v>
      </c>
    </row>
    <row r="66" spans="1:9" x14ac:dyDescent="0.25">
      <c r="A66">
        <f t="shared" si="0"/>
        <v>3</v>
      </c>
      <c r="B66" s="4">
        <v>0.6875</v>
      </c>
      <c r="C66" t="s">
        <v>272</v>
      </c>
      <c r="D66" s="11" t="s">
        <v>578</v>
      </c>
      <c r="E66">
        <v>2.1</v>
      </c>
      <c r="F66">
        <v>2.15</v>
      </c>
      <c r="G66" s="16" t="s">
        <v>457</v>
      </c>
      <c r="H66">
        <v>69</v>
      </c>
      <c r="I66" s="5">
        <v>-2</v>
      </c>
    </row>
    <row r="67" spans="1:9" x14ac:dyDescent="0.25">
      <c r="A67">
        <f t="shared" ref="A67:A130" si="1">IF(B67="","",3)</f>
        <v>3</v>
      </c>
      <c r="B67" s="4">
        <v>0.6875</v>
      </c>
      <c r="C67" t="s">
        <v>244</v>
      </c>
      <c r="D67" s="11" t="s">
        <v>579</v>
      </c>
      <c r="E67">
        <v>11</v>
      </c>
      <c r="F67">
        <v>8.5</v>
      </c>
      <c r="G67" s="16" t="s">
        <v>243</v>
      </c>
      <c r="H67" t="s">
        <v>427</v>
      </c>
      <c r="I67" s="5" t="s">
        <v>243</v>
      </c>
    </row>
    <row r="68" spans="1:9" x14ac:dyDescent="0.25">
      <c r="A68">
        <f t="shared" si="1"/>
        <v>3</v>
      </c>
      <c r="B68" s="4">
        <v>0.69791666666666663</v>
      </c>
      <c r="C68" t="s">
        <v>295</v>
      </c>
      <c r="D68" s="11" t="s">
        <v>580</v>
      </c>
      <c r="E68">
        <v>2.2000000000000002</v>
      </c>
      <c r="F68">
        <v>2.0499999999999998</v>
      </c>
      <c r="G68" s="16" t="s">
        <v>243</v>
      </c>
      <c r="H68">
        <v>68</v>
      </c>
      <c r="I68" s="5" t="s">
        <v>243</v>
      </c>
    </row>
    <row r="69" spans="1:9" x14ac:dyDescent="0.25">
      <c r="A69">
        <f t="shared" si="1"/>
        <v>3</v>
      </c>
      <c r="B69" s="4">
        <v>0.69791666666666663</v>
      </c>
      <c r="C69" t="s">
        <v>283</v>
      </c>
      <c r="D69" s="11" t="s">
        <v>581</v>
      </c>
      <c r="E69">
        <v>2.2000000000000002</v>
      </c>
      <c r="F69">
        <v>2.2000000000000002</v>
      </c>
      <c r="G69" s="16" t="s">
        <v>307</v>
      </c>
      <c r="H69">
        <v>72</v>
      </c>
      <c r="I69" s="5">
        <v>-0.1</v>
      </c>
    </row>
    <row r="70" spans="1:9" x14ac:dyDescent="0.25">
      <c r="A70">
        <f t="shared" si="1"/>
        <v>3</v>
      </c>
      <c r="B70" s="4">
        <v>0.69791666666666663</v>
      </c>
      <c r="C70" t="s">
        <v>244</v>
      </c>
      <c r="D70" s="11" t="s">
        <v>324</v>
      </c>
      <c r="E70">
        <v>11</v>
      </c>
      <c r="F70">
        <v>8.5</v>
      </c>
      <c r="G70" s="16" t="s">
        <v>243</v>
      </c>
      <c r="H70" t="s">
        <v>427</v>
      </c>
      <c r="I70" s="5" t="s">
        <v>243</v>
      </c>
    </row>
    <row r="71" spans="1:9" x14ac:dyDescent="0.25">
      <c r="A71">
        <f t="shared" si="1"/>
        <v>3</v>
      </c>
      <c r="B71" s="4">
        <v>0.70486111111111116</v>
      </c>
      <c r="C71" t="s">
        <v>294</v>
      </c>
      <c r="D71" s="11" t="s">
        <v>582</v>
      </c>
      <c r="E71">
        <v>1.79</v>
      </c>
      <c r="F71">
        <v>1.62</v>
      </c>
      <c r="G71" s="16" t="s">
        <v>243</v>
      </c>
      <c r="H71">
        <v>71</v>
      </c>
      <c r="I71" s="5" t="s">
        <v>243</v>
      </c>
    </row>
    <row r="72" spans="1:9" x14ac:dyDescent="0.25">
      <c r="A72">
        <f t="shared" si="1"/>
        <v>3</v>
      </c>
      <c r="B72" s="4">
        <v>0.70486111111111116</v>
      </c>
      <c r="C72" t="s">
        <v>337</v>
      </c>
      <c r="D72" s="11" t="s">
        <v>583</v>
      </c>
      <c r="E72">
        <v>2.8</v>
      </c>
      <c r="F72">
        <v>3</v>
      </c>
      <c r="G72" s="16" t="s">
        <v>261</v>
      </c>
      <c r="H72">
        <v>71</v>
      </c>
      <c r="I72" s="5">
        <v>-1.6</v>
      </c>
    </row>
    <row r="73" spans="1:9" x14ac:dyDescent="0.25">
      <c r="A73">
        <f t="shared" si="1"/>
        <v>3</v>
      </c>
      <c r="B73" s="4">
        <v>0.70486111111111116</v>
      </c>
      <c r="C73" t="s">
        <v>244</v>
      </c>
      <c r="D73" s="11" t="s">
        <v>541</v>
      </c>
      <c r="E73">
        <v>11</v>
      </c>
      <c r="F73">
        <v>9</v>
      </c>
      <c r="G73" s="16" t="s">
        <v>243</v>
      </c>
      <c r="H73" t="s">
        <v>427</v>
      </c>
      <c r="I73" s="5" t="s">
        <v>243</v>
      </c>
    </row>
    <row r="74" spans="1:9" x14ac:dyDescent="0.25">
      <c r="A74">
        <f t="shared" si="1"/>
        <v>3</v>
      </c>
      <c r="B74" s="4">
        <v>0.71180555555555558</v>
      </c>
      <c r="C74" t="s">
        <v>260</v>
      </c>
      <c r="D74" s="11" t="s">
        <v>584</v>
      </c>
      <c r="E74">
        <v>2.2000000000000002</v>
      </c>
      <c r="F74">
        <v>2.25</v>
      </c>
      <c r="G74" s="16" t="s">
        <v>585</v>
      </c>
      <c r="H74">
        <v>69</v>
      </c>
      <c r="I74" s="5">
        <v>-1.8</v>
      </c>
    </row>
    <row r="75" spans="1:9" x14ac:dyDescent="0.25">
      <c r="A75">
        <f t="shared" si="1"/>
        <v>3</v>
      </c>
      <c r="B75" s="4">
        <v>0.71180555555555558</v>
      </c>
      <c r="C75" t="s">
        <v>263</v>
      </c>
      <c r="D75" s="11" t="s">
        <v>586</v>
      </c>
      <c r="E75">
        <v>2.2000000000000002</v>
      </c>
      <c r="F75">
        <v>2.2000000000000002</v>
      </c>
      <c r="G75" s="16" t="s">
        <v>243</v>
      </c>
      <c r="H75">
        <v>69</v>
      </c>
      <c r="I75" s="5" t="s">
        <v>243</v>
      </c>
    </row>
    <row r="76" spans="1:9" x14ac:dyDescent="0.25">
      <c r="A76">
        <f t="shared" si="1"/>
        <v>3</v>
      </c>
      <c r="B76" s="4">
        <v>0.71180555555555558</v>
      </c>
      <c r="C76" t="s">
        <v>244</v>
      </c>
      <c r="D76" s="11" t="s">
        <v>587</v>
      </c>
      <c r="E76">
        <v>11</v>
      </c>
      <c r="F76">
        <v>9</v>
      </c>
      <c r="G76" s="16" t="s">
        <v>243</v>
      </c>
      <c r="H76" t="s">
        <v>427</v>
      </c>
      <c r="I76" s="5" t="s">
        <v>243</v>
      </c>
    </row>
    <row r="77" spans="1:9" x14ac:dyDescent="0.25">
      <c r="A77">
        <f t="shared" si="1"/>
        <v>3</v>
      </c>
      <c r="B77" s="4">
        <v>0.71875</v>
      </c>
      <c r="C77" t="s">
        <v>267</v>
      </c>
      <c r="D77" s="11" t="s">
        <v>588</v>
      </c>
      <c r="E77">
        <v>2.1</v>
      </c>
      <c r="F77">
        <v>1.83</v>
      </c>
      <c r="G77" s="16" t="s">
        <v>243</v>
      </c>
      <c r="H77">
        <v>70</v>
      </c>
      <c r="I77" s="5" t="s">
        <v>243</v>
      </c>
    </row>
    <row r="78" spans="1:9" x14ac:dyDescent="0.25">
      <c r="A78">
        <f t="shared" si="1"/>
        <v>3</v>
      </c>
      <c r="B78" s="4">
        <v>0.71875</v>
      </c>
      <c r="C78" t="s">
        <v>258</v>
      </c>
      <c r="D78" s="11" t="s">
        <v>589</v>
      </c>
      <c r="E78">
        <v>2.4</v>
      </c>
      <c r="F78">
        <v>2.5</v>
      </c>
      <c r="G78" s="16" t="s">
        <v>590</v>
      </c>
      <c r="H78">
        <v>69</v>
      </c>
      <c r="I78" s="5">
        <v>2.5499999999999998</v>
      </c>
    </row>
    <row r="79" spans="1:9" x14ac:dyDescent="0.25">
      <c r="A79">
        <f t="shared" si="1"/>
        <v>3</v>
      </c>
      <c r="B79" s="4">
        <v>0.71875</v>
      </c>
      <c r="C79" t="s">
        <v>244</v>
      </c>
      <c r="D79" s="11" t="s">
        <v>358</v>
      </c>
      <c r="E79">
        <v>11</v>
      </c>
      <c r="F79">
        <v>8.5</v>
      </c>
      <c r="G79" s="16" t="s">
        <v>243</v>
      </c>
      <c r="H79" t="s">
        <v>427</v>
      </c>
      <c r="I79" s="5" t="s">
        <v>243</v>
      </c>
    </row>
    <row r="80" spans="1:9" x14ac:dyDescent="0.25">
      <c r="A80">
        <f t="shared" si="1"/>
        <v>3</v>
      </c>
      <c r="B80" s="4">
        <v>0.72569444444444442</v>
      </c>
      <c r="C80" t="s">
        <v>290</v>
      </c>
      <c r="D80" s="11" t="s">
        <v>591</v>
      </c>
      <c r="E80">
        <v>1.84</v>
      </c>
      <c r="F80">
        <v>1.73</v>
      </c>
      <c r="G80" s="16" t="s">
        <v>243</v>
      </c>
      <c r="H80">
        <v>67</v>
      </c>
      <c r="I80" s="5" t="s">
        <v>243</v>
      </c>
    </row>
    <row r="81" spans="1:9" x14ac:dyDescent="0.25">
      <c r="A81">
        <f t="shared" si="1"/>
        <v>3</v>
      </c>
      <c r="B81" s="4">
        <v>0.72569444444444442</v>
      </c>
      <c r="C81" t="s">
        <v>291</v>
      </c>
      <c r="D81" s="11" t="s">
        <v>592</v>
      </c>
      <c r="E81">
        <v>2.7</v>
      </c>
      <c r="F81">
        <v>2.63</v>
      </c>
      <c r="G81" s="16" t="s">
        <v>243</v>
      </c>
      <c r="H81">
        <v>68</v>
      </c>
      <c r="I81" s="5" t="s">
        <v>243</v>
      </c>
    </row>
    <row r="82" spans="1:9" x14ac:dyDescent="0.25">
      <c r="A82">
        <f t="shared" si="1"/>
        <v>3</v>
      </c>
      <c r="B82" s="4">
        <v>0.72569444444444442</v>
      </c>
      <c r="C82" t="s">
        <v>244</v>
      </c>
      <c r="D82" s="11" t="s">
        <v>414</v>
      </c>
      <c r="E82">
        <v>11</v>
      </c>
      <c r="F82">
        <v>8.5</v>
      </c>
      <c r="G82" s="16" t="s">
        <v>243</v>
      </c>
      <c r="H82" t="s">
        <v>427</v>
      </c>
      <c r="I82" s="5" t="s">
        <v>243</v>
      </c>
    </row>
    <row r="83" spans="1:9" x14ac:dyDescent="0.25">
      <c r="A83">
        <f t="shared" si="1"/>
        <v>3</v>
      </c>
      <c r="B83" s="4">
        <v>0.73263888888888884</v>
      </c>
      <c r="C83" t="s">
        <v>268</v>
      </c>
      <c r="D83" s="11" t="s">
        <v>593</v>
      </c>
      <c r="E83">
        <v>1.85</v>
      </c>
      <c r="F83">
        <v>1.8</v>
      </c>
      <c r="G83" s="16" t="s">
        <v>243</v>
      </c>
      <c r="H83">
        <v>67</v>
      </c>
      <c r="I83" s="5" t="s">
        <v>243</v>
      </c>
    </row>
    <row r="84" spans="1:9" x14ac:dyDescent="0.25">
      <c r="A84">
        <f t="shared" si="1"/>
        <v>3</v>
      </c>
      <c r="B84" s="4">
        <v>0.73263888888888884</v>
      </c>
      <c r="C84" t="s">
        <v>334</v>
      </c>
      <c r="D84" s="11" t="s">
        <v>594</v>
      </c>
      <c r="E84">
        <v>2.7</v>
      </c>
      <c r="F84">
        <v>2.5</v>
      </c>
      <c r="G84" s="16" t="s">
        <v>243</v>
      </c>
      <c r="H84">
        <v>71</v>
      </c>
      <c r="I84" s="5" t="s">
        <v>243</v>
      </c>
    </row>
    <row r="85" spans="1:9" x14ac:dyDescent="0.25">
      <c r="A85">
        <f t="shared" si="1"/>
        <v>3</v>
      </c>
      <c r="B85" s="4">
        <v>0.73263888888888884</v>
      </c>
      <c r="C85" t="s">
        <v>244</v>
      </c>
      <c r="D85" s="11" t="s">
        <v>322</v>
      </c>
      <c r="E85">
        <v>11</v>
      </c>
      <c r="F85">
        <v>8.5</v>
      </c>
      <c r="G85" s="16" t="s">
        <v>243</v>
      </c>
      <c r="H85" t="s">
        <v>427</v>
      </c>
      <c r="I85" s="5" t="s">
        <v>243</v>
      </c>
    </row>
    <row r="86" spans="1:9" x14ac:dyDescent="0.25">
      <c r="A86">
        <f t="shared" si="1"/>
        <v>3</v>
      </c>
      <c r="B86" s="4">
        <v>0.73958333333333337</v>
      </c>
      <c r="C86" t="s">
        <v>279</v>
      </c>
      <c r="D86" s="11" t="s">
        <v>595</v>
      </c>
      <c r="E86">
        <v>2.2000000000000002</v>
      </c>
      <c r="F86">
        <v>2.1</v>
      </c>
      <c r="G86" s="16" t="s">
        <v>243</v>
      </c>
      <c r="H86">
        <v>68</v>
      </c>
      <c r="I86" s="5" t="s">
        <v>243</v>
      </c>
    </row>
    <row r="87" spans="1:9" x14ac:dyDescent="0.25">
      <c r="A87">
        <f t="shared" si="1"/>
        <v>3</v>
      </c>
      <c r="B87" s="4">
        <v>0.73958333333333337</v>
      </c>
      <c r="C87" t="s">
        <v>277</v>
      </c>
      <c r="D87" s="11" t="s">
        <v>596</v>
      </c>
      <c r="E87">
        <v>2.2999999999999998</v>
      </c>
      <c r="F87">
        <v>2.2000000000000002</v>
      </c>
      <c r="G87" s="16" t="s">
        <v>243</v>
      </c>
      <c r="H87">
        <v>67</v>
      </c>
      <c r="I87" s="5" t="s">
        <v>243</v>
      </c>
    </row>
    <row r="88" spans="1:9" x14ac:dyDescent="0.25">
      <c r="A88">
        <f t="shared" si="1"/>
        <v>3</v>
      </c>
      <c r="B88" s="4">
        <v>0.73958333333333337</v>
      </c>
      <c r="C88" t="s">
        <v>244</v>
      </c>
      <c r="D88" s="11" t="s">
        <v>554</v>
      </c>
      <c r="E88">
        <v>11</v>
      </c>
      <c r="F88">
        <v>8.5</v>
      </c>
      <c r="G88" s="16" t="s">
        <v>243</v>
      </c>
      <c r="H88" t="s">
        <v>427</v>
      </c>
      <c r="I88" s="5" t="s">
        <v>243</v>
      </c>
    </row>
    <row r="89" spans="1:9" x14ac:dyDescent="0.25">
      <c r="A89">
        <f t="shared" si="1"/>
        <v>3</v>
      </c>
      <c r="B89" s="4">
        <v>0.75</v>
      </c>
      <c r="C89" t="s">
        <v>391</v>
      </c>
      <c r="D89" s="11" t="s">
        <v>597</v>
      </c>
      <c r="E89">
        <v>1.79</v>
      </c>
      <c r="F89">
        <v>1.85</v>
      </c>
      <c r="G89" s="16" t="s">
        <v>320</v>
      </c>
      <c r="H89">
        <v>71</v>
      </c>
      <c r="I89" s="5">
        <v>-1.9</v>
      </c>
    </row>
    <row r="90" spans="1:9" x14ac:dyDescent="0.25">
      <c r="A90">
        <f t="shared" si="1"/>
        <v>3</v>
      </c>
      <c r="B90" s="4">
        <v>0.75</v>
      </c>
      <c r="C90" t="s">
        <v>381</v>
      </c>
      <c r="D90" s="11" t="s">
        <v>598</v>
      </c>
      <c r="E90">
        <v>2.8</v>
      </c>
      <c r="F90">
        <v>2.75</v>
      </c>
      <c r="G90" s="16" t="s">
        <v>243</v>
      </c>
      <c r="H90">
        <v>71</v>
      </c>
      <c r="I90" s="5" t="s">
        <v>243</v>
      </c>
    </row>
    <row r="91" spans="1:9" x14ac:dyDescent="0.25">
      <c r="A91">
        <f t="shared" si="1"/>
        <v>3</v>
      </c>
      <c r="B91" s="4">
        <v>0.75</v>
      </c>
      <c r="C91" t="s">
        <v>244</v>
      </c>
      <c r="D91" s="11" t="s">
        <v>599</v>
      </c>
      <c r="E91">
        <v>11</v>
      </c>
      <c r="F91">
        <v>8.5</v>
      </c>
      <c r="G91" s="16" t="s">
        <v>243</v>
      </c>
      <c r="H91" t="s">
        <v>427</v>
      </c>
      <c r="I91" s="5" t="s">
        <v>243</v>
      </c>
    </row>
    <row r="92" spans="1:9" x14ac:dyDescent="0.25">
      <c r="A92">
        <f t="shared" si="1"/>
        <v>3</v>
      </c>
      <c r="B92" s="4">
        <v>0.75694444444444442</v>
      </c>
      <c r="C92" t="s">
        <v>265</v>
      </c>
      <c r="D92" s="11" t="s">
        <v>600</v>
      </c>
      <c r="E92">
        <v>1.84</v>
      </c>
      <c r="F92">
        <v>1.67</v>
      </c>
      <c r="G92" s="16" t="s">
        <v>243</v>
      </c>
      <c r="H92">
        <v>77</v>
      </c>
      <c r="I92" s="5" t="s">
        <v>243</v>
      </c>
    </row>
    <row r="93" spans="1:9" x14ac:dyDescent="0.25">
      <c r="A93">
        <f t="shared" si="1"/>
        <v>3</v>
      </c>
      <c r="B93" s="4">
        <v>0.75694444444444442</v>
      </c>
      <c r="C93" t="s">
        <v>274</v>
      </c>
      <c r="D93" s="11" t="s">
        <v>601</v>
      </c>
      <c r="E93">
        <v>2.8</v>
      </c>
      <c r="F93">
        <v>2.75</v>
      </c>
      <c r="G93" s="16" t="s">
        <v>243</v>
      </c>
      <c r="H93">
        <v>65</v>
      </c>
      <c r="I93" s="5" t="s">
        <v>243</v>
      </c>
    </row>
    <row r="94" spans="1:9" x14ac:dyDescent="0.25">
      <c r="A94">
        <f t="shared" si="1"/>
        <v>3</v>
      </c>
      <c r="B94" s="4">
        <v>0.75694444444444442</v>
      </c>
      <c r="C94" t="s">
        <v>244</v>
      </c>
      <c r="D94" s="11" t="s">
        <v>602</v>
      </c>
      <c r="E94">
        <v>11</v>
      </c>
      <c r="F94">
        <v>8.5</v>
      </c>
      <c r="G94" s="16" t="s">
        <v>243</v>
      </c>
      <c r="H94" t="s">
        <v>427</v>
      </c>
      <c r="I94" s="5" t="s">
        <v>243</v>
      </c>
    </row>
    <row r="95" spans="1:9" x14ac:dyDescent="0.25">
      <c r="A95">
        <f t="shared" si="1"/>
        <v>3</v>
      </c>
      <c r="B95" s="4">
        <v>0.76388888888888884</v>
      </c>
      <c r="C95" t="s">
        <v>253</v>
      </c>
      <c r="D95" s="11" t="s">
        <v>603</v>
      </c>
      <c r="E95">
        <v>2.2000000000000002</v>
      </c>
      <c r="F95">
        <v>2.0499999999999998</v>
      </c>
      <c r="G95" s="16" t="s">
        <v>243</v>
      </c>
      <c r="H95">
        <v>71</v>
      </c>
      <c r="I95" s="5" t="s">
        <v>243</v>
      </c>
    </row>
    <row r="96" spans="1:9" x14ac:dyDescent="0.25">
      <c r="A96">
        <f t="shared" si="1"/>
        <v>3</v>
      </c>
      <c r="B96" s="4">
        <v>0.76388888888888884</v>
      </c>
      <c r="C96" t="s">
        <v>257</v>
      </c>
      <c r="D96" s="11" t="s">
        <v>604</v>
      </c>
      <c r="E96">
        <v>2.2000000000000002</v>
      </c>
      <c r="F96">
        <v>2.2000000000000002</v>
      </c>
      <c r="G96" s="16" t="s">
        <v>614</v>
      </c>
      <c r="H96">
        <v>66</v>
      </c>
      <c r="I96" s="5">
        <v>0.48</v>
      </c>
    </row>
    <row r="97" spans="1:9" x14ac:dyDescent="0.25">
      <c r="A97">
        <f t="shared" si="1"/>
        <v>3</v>
      </c>
      <c r="B97" s="4">
        <v>0.76388888888888884</v>
      </c>
      <c r="C97" t="s">
        <v>244</v>
      </c>
      <c r="D97" s="11" t="s">
        <v>572</v>
      </c>
      <c r="E97">
        <v>11</v>
      </c>
      <c r="F97">
        <v>8.5</v>
      </c>
      <c r="G97" s="16" t="s">
        <v>243</v>
      </c>
      <c r="H97" t="s">
        <v>427</v>
      </c>
      <c r="I97" s="5" t="s">
        <v>243</v>
      </c>
    </row>
    <row r="98" spans="1:9" x14ac:dyDescent="0.25">
      <c r="A98">
        <f t="shared" si="1"/>
        <v>3</v>
      </c>
      <c r="B98" s="4">
        <v>0.77083333333333337</v>
      </c>
      <c r="C98" t="s">
        <v>269</v>
      </c>
      <c r="D98" s="11" t="s">
        <v>605</v>
      </c>
      <c r="E98">
        <v>1.62</v>
      </c>
      <c r="F98">
        <v>1.48</v>
      </c>
      <c r="G98" s="16" t="s">
        <v>243</v>
      </c>
      <c r="H98">
        <v>68</v>
      </c>
      <c r="I98" s="5" t="s">
        <v>243</v>
      </c>
    </row>
    <row r="99" spans="1:9" x14ac:dyDescent="0.25">
      <c r="A99">
        <f t="shared" si="1"/>
        <v>3</v>
      </c>
      <c r="B99" s="4">
        <v>0.77083333333333337</v>
      </c>
      <c r="C99" t="s">
        <v>300</v>
      </c>
      <c r="D99" s="11" t="s">
        <v>606</v>
      </c>
      <c r="E99">
        <v>3.4</v>
      </c>
      <c r="F99">
        <v>3.5</v>
      </c>
      <c r="G99" s="16" t="s">
        <v>607</v>
      </c>
      <c r="H99">
        <v>69</v>
      </c>
      <c r="I99" s="5">
        <v>-0.7</v>
      </c>
    </row>
    <row r="100" spans="1:9" x14ac:dyDescent="0.25">
      <c r="A100">
        <f t="shared" si="1"/>
        <v>3</v>
      </c>
      <c r="B100" s="4">
        <v>0.77083333333333337</v>
      </c>
      <c r="C100" t="s">
        <v>244</v>
      </c>
      <c r="D100" s="11" t="s">
        <v>556</v>
      </c>
      <c r="E100">
        <v>12</v>
      </c>
      <c r="F100">
        <v>9</v>
      </c>
      <c r="G100" s="16" t="s">
        <v>243</v>
      </c>
      <c r="H100" t="s">
        <v>427</v>
      </c>
      <c r="I100" s="5" t="s">
        <v>243</v>
      </c>
    </row>
    <row r="101" spans="1:9" x14ac:dyDescent="0.25">
      <c r="A101">
        <f t="shared" si="1"/>
        <v>3</v>
      </c>
      <c r="B101" s="4">
        <v>0.77777777777777779</v>
      </c>
      <c r="C101" t="s">
        <v>299</v>
      </c>
      <c r="D101" s="11" t="s">
        <v>608</v>
      </c>
      <c r="E101">
        <v>1.82</v>
      </c>
      <c r="F101">
        <v>1.73</v>
      </c>
      <c r="G101" s="16" t="s">
        <v>243</v>
      </c>
      <c r="H101">
        <v>68</v>
      </c>
      <c r="I101" s="5" t="s">
        <v>243</v>
      </c>
    </row>
    <row r="102" spans="1:9" x14ac:dyDescent="0.25">
      <c r="A102">
        <f t="shared" si="1"/>
        <v>3</v>
      </c>
      <c r="B102" s="4">
        <v>0.77777777777777779</v>
      </c>
      <c r="C102" t="s">
        <v>393</v>
      </c>
      <c r="D102" s="11" t="s">
        <v>609</v>
      </c>
      <c r="E102">
        <v>2.7</v>
      </c>
      <c r="F102">
        <v>2.63</v>
      </c>
      <c r="G102" s="16" t="s">
        <v>243</v>
      </c>
      <c r="H102">
        <v>69</v>
      </c>
      <c r="I102" s="5" t="s">
        <v>243</v>
      </c>
    </row>
    <row r="103" spans="1:9" x14ac:dyDescent="0.25">
      <c r="A103">
        <f t="shared" si="1"/>
        <v>3</v>
      </c>
      <c r="B103" s="4">
        <v>0.77777777777777779</v>
      </c>
      <c r="C103" t="s">
        <v>244</v>
      </c>
      <c r="D103" s="11" t="s">
        <v>610</v>
      </c>
      <c r="E103">
        <v>12</v>
      </c>
      <c r="F103">
        <v>9</v>
      </c>
      <c r="G103" s="16" t="s">
        <v>243</v>
      </c>
      <c r="H103" t="s">
        <v>427</v>
      </c>
      <c r="I103" s="5" t="s">
        <v>243</v>
      </c>
    </row>
    <row r="104" spans="1:9" x14ac:dyDescent="0.25">
      <c r="A104">
        <f t="shared" si="1"/>
        <v>3</v>
      </c>
      <c r="B104" s="4">
        <v>0.78472222222222221</v>
      </c>
      <c r="C104" t="s">
        <v>292</v>
      </c>
      <c r="D104" s="11" t="s">
        <v>611</v>
      </c>
      <c r="E104">
        <v>1.77</v>
      </c>
      <c r="F104">
        <v>1.73</v>
      </c>
      <c r="G104" s="16" t="s">
        <v>243</v>
      </c>
      <c r="H104">
        <v>70</v>
      </c>
      <c r="I104" s="5" t="s">
        <v>243</v>
      </c>
    </row>
    <row r="105" spans="1:9" x14ac:dyDescent="0.25">
      <c r="A105">
        <f t="shared" si="1"/>
        <v>3</v>
      </c>
      <c r="B105" s="4">
        <v>0.78472222222222221</v>
      </c>
      <c r="C105" t="s">
        <v>423</v>
      </c>
      <c r="D105" s="11" t="s">
        <v>612</v>
      </c>
      <c r="E105">
        <v>2.9</v>
      </c>
      <c r="F105">
        <v>2.63</v>
      </c>
      <c r="G105" s="16" t="s">
        <v>243</v>
      </c>
      <c r="H105">
        <v>66</v>
      </c>
      <c r="I105" s="5" t="s">
        <v>243</v>
      </c>
    </row>
    <row r="106" spans="1:9" x14ac:dyDescent="0.25">
      <c r="A106">
        <f t="shared" si="1"/>
        <v>3</v>
      </c>
      <c r="B106" s="4">
        <v>0.78472222222222221</v>
      </c>
      <c r="C106" t="s">
        <v>244</v>
      </c>
      <c r="D106" s="11" t="s">
        <v>613</v>
      </c>
      <c r="E106">
        <v>12</v>
      </c>
      <c r="F106">
        <v>8.5</v>
      </c>
      <c r="G106" s="16" t="s">
        <v>243</v>
      </c>
      <c r="H106" t="s">
        <v>427</v>
      </c>
      <c r="I106" s="5" t="s">
        <v>243</v>
      </c>
    </row>
    <row r="107" spans="1:9" x14ac:dyDescent="0.25">
      <c r="A107">
        <f t="shared" si="1"/>
        <v>3</v>
      </c>
      <c r="B107" s="4">
        <v>0.79166666666666663</v>
      </c>
      <c r="C107" t="s">
        <v>270</v>
      </c>
      <c r="D107" s="11" t="s">
        <v>615</v>
      </c>
      <c r="E107">
        <v>1.93</v>
      </c>
      <c r="F107">
        <v>1.83</v>
      </c>
      <c r="G107" s="16" t="s">
        <v>243</v>
      </c>
      <c r="H107">
        <v>69</v>
      </c>
      <c r="I107" s="5" t="s">
        <v>243</v>
      </c>
    </row>
    <row r="108" spans="1:9" x14ac:dyDescent="0.25">
      <c r="A108">
        <f t="shared" si="1"/>
        <v>3</v>
      </c>
      <c r="B108" s="4">
        <v>0.79166666666666663</v>
      </c>
      <c r="C108" t="s">
        <v>360</v>
      </c>
      <c r="D108" s="11" t="s">
        <v>616</v>
      </c>
      <c r="E108">
        <v>2.6</v>
      </c>
      <c r="F108">
        <v>2.6</v>
      </c>
      <c r="G108" s="16" t="s">
        <v>614</v>
      </c>
      <c r="H108">
        <v>66</v>
      </c>
      <c r="I108" s="5">
        <v>0.64</v>
      </c>
    </row>
    <row r="109" spans="1:9" x14ac:dyDescent="0.25">
      <c r="A109">
        <f t="shared" si="1"/>
        <v>3</v>
      </c>
      <c r="B109" s="4">
        <v>0.79166666666666663</v>
      </c>
      <c r="C109" t="s">
        <v>244</v>
      </c>
      <c r="D109" s="11" t="s">
        <v>470</v>
      </c>
      <c r="E109">
        <v>11</v>
      </c>
      <c r="F109">
        <v>8.5</v>
      </c>
      <c r="G109" s="16" t="s">
        <v>243</v>
      </c>
      <c r="H109" t="s">
        <v>427</v>
      </c>
      <c r="I109" s="5" t="s">
        <v>243</v>
      </c>
    </row>
    <row r="110" spans="1:9" x14ac:dyDescent="0.25">
      <c r="A110" t="str">
        <f t="shared" si="1"/>
        <v/>
      </c>
      <c r="B110" s="4"/>
      <c r="E110"/>
      <c r="F110"/>
      <c r="G110" s="16"/>
    </row>
    <row r="111" spans="1:9" x14ac:dyDescent="0.25">
      <c r="A111" t="str">
        <f t="shared" si="1"/>
        <v/>
      </c>
      <c r="B111" s="4"/>
      <c r="E111"/>
      <c r="F111"/>
      <c r="G111" s="16"/>
    </row>
    <row r="112" spans="1:9" x14ac:dyDescent="0.25">
      <c r="A112" t="str">
        <f t="shared" si="1"/>
        <v/>
      </c>
      <c r="B112" s="4"/>
      <c r="E112"/>
      <c r="F112"/>
      <c r="G112" s="16"/>
    </row>
    <row r="113" spans="1:7" x14ac:dyDescent="0.25">
      <c r="A113" t="str">
        <f t="shared" si="1"/>
        <v/>
      </c>
      <c r="B113" s="4"/>
      <c r="E113"/>
      <c r="F113"/>
      <c r="G113" s="16"/>
    </row>
    <row r="114" spans="1:7" x14ac:dyDescent="0.25">
      <c r="A114" t="str">
        <f t="shared" si="1"/>
        <v/>
      </c>
      <c r="B114" s="4"/>
      <c r="E114"/>
      <c r="F114"/>
      <c r="G114" s="16"/>
    </row>
    <row r="115" spans="1:7" x14ac:dyDescent="0.25">
      <c r="A115" t="str">
        <f t="shared" si="1"/>
        <v/>
      </c>
      <c r="B115" s="4"/>
      <c r="E115"/>
      <c r="F115"/>
      <c r="G115" s="16"/>
    </row>
    <row r="116" spans="1:7" x14ac:dyDescent="0.25">
      <c r="A116" t="str">
        <f t="shared" si="1"/>
        <v/>
      </c>
      <c r="B116" s="4"/>
      <c r="E116"/>
      <c r="F116"/>
      <c r="G116" s="16"/>
    </row>
    <row r="117" spans="1:7" x14ac:dyDescent="0.25">
      <c r="A117" t="str">
        <f t="shared" si="1"/>
        <v/>
      </c>
      <c r="B117" s="4"/>
      <c r="E117"/>
      <c r="F117"/>
      <c r="G117" s="16"/>
    </row>
    <row r="118" spans="1:7" x14ac:dyDescent="0.25">
      <c r="A118" t="str">
        <f t="shared" si="1"/>
        <v/>
      </c>
      <c r="B118" s="4"/>
      <c r="E118"/>
      <c r="F118"/>
      <c r="G118" s="16"/>
    </row>
    <row r="119" spans="1:7" x14ac:dyDescent="0.25">
      <c r="A119" t="str">
        <f t="shared" si="1"/>
        <v/>
      </c>
      <c r="B119" s="4"/>
      <c r="E119"/>
      <c r="F119"/>
      <c r="G119" s="16"/>
    </row>
    <row r="120" spans="1:7" x14ac:dyDescent="0.25">
      <c r="A120" t="str">
        <f t="shared" si="1"/>
        <v/>
      </c>
      <c r="B120" s="4"/>
      <c r="E120"/>
      <c r="F120"/>
      <c r="G120" s="16"/>
    </row>
    <row r="121" spans="1:7" x14ac:dyDescent="0.25">
      <c r="A121" t="str">
        <f t="shared" si="1"/>
        <v/>
      </c>
      <c r="B121" s="4"/>
      <c r="E121"/>
      <c r="F121"/>
      <c r="G121" s="16"/>
    </row>
    <row r="122" spans="1:7" x14ac:dyDescent="0.25">
      <c r="A122" t="str">
        <f t="shared" si="1"/>
        <v/>
      </c>
      <c r="B122" s="4"/>
      <c r="E122"/>
      <c r="F122"/>
      <c r="G122" s="16"/>
    </row>
    <row r="123" spans="1:7" x14ac:dyDescent="0.25">
      <c r="A123" t="str">
        <f t="shared" si="1"/>
        <v/>
      </c>
      <c r="B123" s="4"/>
      <c r="E123"/>
      <c r="F123"/>
      <c r="G123" s="16"/>
    </row>
    <row r="124" spans="1:7" x14ac:dyDescent="0.25">
      <c r="A124" t="str">
        <f t="shared" si="1"/>
        <v/>
      </c>
      <c r="B124" s="4"/>
      <c r="E124"/>
      <c r="F124"/>
      <c r="G124" s="16"/>
    </row>
    <row r="125" spans="1:7" x14ac:dyDescent="0.25">
      <c r="A125" t="str">
        <f t="shared" si="1"/>
        <v/>
      </c>
      <c r="B125" s="4"/>
      <c r="E125"/>
      <c r="F125"/>
      <c r="G125" s="16"/>
    </row>
    <row r="126" spans="1:7" x14ac:dyDescent="0.25">
      <c r="A126" t="str">
        <f t="shared" si="1"/>
        <v/>
      </c>
      <c r="B126" s="4"/>
      <c r="E126"/>
      <c r="F126"/>
      <c r="G126" s="16"/>
    </row>
    <row r="127" spans="1:7" x14ac:dyDescent="0.25">
      <c r="A127" t="str">
        <f t="shared" si="1"/>
        <v/>
      </c>
      <c r="B127" s="4"/>
      <c r="E127"/>
      <c r="F127"/>
      <c r="G127" s="16"/>
    </row>
    <row r="128" spans="1:7" x14ac:dyDescent="0.25">
      <c r="A128" t="str">
        <f t="shared" si="1"/>
        <v/>
      </c>
    </row>
    <row r="129" spans="1:1" x14ac:dyDescent="0.25">
      <c r="A129" t="str">
        <f t="shared" si="1"/>
        <v/>
      </c>
    </row>
    <row r="130" spans="1:1" x14ac:dyDescent="0.25">
      <c r="A130" t="str">
        <f t="shared" si="1"/>
        <v/>
      </c>
    </row>
    <row r="131" spans="1:1" x14ac:dyDescent="0.25">
      <c r="A131" t="str">
        <f t="shared" ref="A131:A157" si="2">IF(B131="","",3)</f>
        <v/>
      </c>
    </row>
    <row r="132" spans="1:1" x14ac:dyDescent="0.25">
      <c r="A132" t="str">
        <f t="shared" si="2"/>
        <v/>
      </c>
    </row>
    <row r="133" spans="1:1" x14ac:dyDescent="0.25">
      <c r="A133" t="str">
        <f t="shared" si="2"/>
        <v/>
      </c>
    </row>
    <row r="134" spans="1:1" x14ac:dyDescent="0.25">
      <c r="A134" t="str">
        <f t="shared" si="2"/>
        <v/>
      </c>
    </row>
    <row r="135" spans="1:1" x14ac:dyDescent="0.25">
      <c r="A135" t="str">
        <f t="shared" si="2"/>
        <v/>
      </c>
    </row>
    <row r="136" spans="1:1" x14ac:dyDescent="0.25">
      <c r="A136" t="str">
        <f t="shared" si="2"/>
        <v/>
      </c>
    </row>
    <row r="137" spans="1:1" x14ac:dyDescent="0.25">
      <c r="A137" t="str">
        <f t="shared" si="2"/>
        <v/>
      </c>
    </row>
    <row r="138" spans="1:1" x14ac:dyDescent="0.25">
      <c r="A138" t="str">
        <f t="shared" si="2"/>
        <v/>
      </c>
    </row>
    <row r="139" spans="1:1" x14ac:dyDescent="0.25">
      <c r="A139" t="str">
        <f t="shared" si="2"/>
        <v/>
      </c>
    </row>
    <row r="140" spans="1:1" x14ac:dyDescent="0.25">
      <c r="A140" t="str">
        <f t="shared" si="2"/>
        <v/>
      </c>
    </row>
    <row r="141" spans="1:1" x14ac:dyDescent="0.25">
      <c r="A141" t="str">
        <f t="shared" si="2"/>
        <v/>
      </c>
    </row>
    <row r="142" spans="1:1" x14ac:dyDescent="0.25">
      <c r="A142" t="str">
        <f t="shared" si="2"/>
        <v/>
      </c>
    </row>
    <row r="143" spans="1:1" x14ac:dyDescent="0.25">
      <c r="A143" t="str">
        <f t="shared" si="2"/>
        <v/>
      </c>
    </row>
    <row r="144" spans="1:1" x14ac:dyDescent="0.25">
      <c r="A144" t="str">
        <f t="shared" si="2"/>
        <v/>
      </c>
    </row>
    <row r="145" spans="1:1" x14ac:dyDescent="0.25">
      <c r="A145" t="str">
        <f t="shared" si="2"/>
        <v/>
      </c>
    </row>
    <row r="146" spans="1:1" x14ac:dyDescent="0.25">
      <c r="A146" t="str">
        <f t="shared" si="2"/>
        <v/>
      </c>
    </row>
    <row r="147" spans="1:1" x14ac:dyDescent="0.25">
      <c r="A147" t="str">
        <f t="shared" si="2"/>
        <v/>
      </c>
    </row>
    <row r="148" spans="1:1" x14ac:dyDescent="0.25">
      <c r="A148" t="str">
        <f t="shared" si="2"/>
        <v/>
      </c>
    </row>
    <row r="149" spans="1:1" x14ac:dyDescent="0.25">
      <c r="A149" t="str">
        <f t="shared" si="2"/>
        <v/>
      </c>
    </row>
    <row r="150" spans="1:1" x14ac:dyDescent="0.25">
      <c r="A150" t="str">
        <f t="shared" si="2"/>
        <v/>
      </c>
    </row>
    <row r="151" spans="1:1" x14ac:dyDescent="0.25">
      <c r="A151" t="str">
        <f t="shared" si="2"/>
        <v/>
      </c>
    </row>
    <row r="152" spans="1:1" x14ac:dyDescent="0.25">
      <c r="A152" t="str">
        <f t="shared" si="2"/>
        <v/>
      </c>
    </row>
    <row r="153" spans="1:1" x14ac:dyDescent="0.25">
      <c r="A153" t="str">
        <f t="shared" si="2"/>
        <v/>
      </c>
    </row>
    <row r="154" spans="1:1" x14ac:dyDescent="0.25">
      <c r="A154" t="str">
        <f t="shared" si="2"/>
        <v/>
      </c>
    </row>
    <row r="155" spans="1:1" x14ac:dyDescent="0.25">
      <c r="A155" t="str">
        <f t="shared" si="2"/>
        <v/>
      </c>
    </row>
    <row r="156" spans="1:1" x14ac:dyDescent="0.25">
      <c r="A156" t="str">
        <f t="shared" si="2"/>
        <v/>
      </c>
    </row>
    <row r="157" spans="1:1" x14ac:dyDescent="0.25">
      <c r="A157" t="str">
        <f t="shared" si="2"/>
        <v/>
      </c>
    </row>
  </sheetData>
  <conditionalFormatting sqref="I2:I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J157"/>
  <sheetViews>
    <sheetView workbookViewId="0">
      <pane ySplit="1" topLeftCell="A2" activePane="bottomLeft" state="frozen"/>
      <selection activeCell="B2" sqref="B2"/>
      <selection pane="bottomLeft" activeCell="H2" sqref="H2:I109"/>
    </sheetView>
  </sheetViews>
  <sheetFormatPr defaultRowHeight="15" x14ac:dyDescent="0.25"/>
  <cols>
    <col min="3" max="3" width="20.7109375" customWidth="1"/>
    <col min="4" max="4" width="9.28515625" style="11" customWidth="1"/>
    <col min="5" max="6" width="9.140625" style="12"/>
    <col min="7" max="7" width="9.28515625" style="13" customWidth="1"/>
    <col min="9" max="9" width="9.28515625" style="5" customWidth="1"/>
  </cols>
  <sheetData>
    <row r="1" spans="1:10" x14ac:dyDescent="0.25">
      <c r="A1" t="s">
        <v>242</v>
      </c>
      <c r="B1" s="4" t="s">
        <v>240</v>
      </c>
      <c r="C1" t="s">
        <v>225</v>
      </c>
      <c r="D1" s="11" t="s">
        <v>237</v>
      </c>
      <c r="E1" t="s">
        <v>238</v>
      </c>
      <c r="F1" t="s">
        <v>235</v>
      </c>
      <c r="G1" s="15" t="s">
        <v>229</v>
      </c>
      <c r="H1" t="s">
        <v>241</v>
      </c>
      <c r="I1" s="5" t="s">
        <v>232</v>
      </c>
      <c r="J1" s="1"/>
    </row>
    <row r="2" spans="1:10" x14ac:dyDescent="0.25">
      <c r="A2">
        <f>IF(B2="","",4)</f>
        <v>4</v>
      </c>
      <c r="B2" s="4">
        <v>0.53125</v>
      </c>
      <c r="C2" t="s">
        <v>247</v>
      </c>
      <c r="D2" s="11" t="s">
        <v>617</v>
      </c>
      <c r="E2">
        <v>1.89</v>
      </c>
      <c r="F2">
        <v>1.67</v>
      </c>
      <c r="G2" s="16" t="s">
        <v>243</v>
      </c>
      <c r="H2">
        <v>74</v>
      </c>
      <c r="I2" s="5" t="s">
        <v>243</v>
      </c>
    </row>
    <row r="3" spans="1:10" x14ac:dyDescent="0.25">
      <c r="A3">
        <f t="shared" ref="A3:A66" si="0">IF(B3="","",4)</f>
        <v>4</v>
      </c>
      <c r="B3" s="4">
        <v>0.53125</v>
      </c>
      <c r="C3" t="s">
        <v>264</v>
      </c>
      <c r="D3" s="11" t="s">
        <v>618</v>
      </c>
      <c r="E3">
        <v>2.6</v>
      </c>
      <c r="F3">
        <v>2.8</v>
      </c>
      <c r="G3" s="16" t="s">
        <v>261</v>
      </c>
      <c r="H3">
        <v>69</v>
      </c>
      <c r="I3" s="5">
        <v>2.88</v>
      </c>
    </row>
    <row r="4" spans="1:10" x14ac:dyDescent="0.25">
      <c r="A4">
        <f t="shared" si="0"/>
        <v>4</v>
      </c>
      <c r="B4" s="4">
        <v>0.53125</v>
      </c>
      <c r="C4" t="s">
        <v>244</v>
      </c>
      <c r="D4" s="11" t="s">
        <v>619</v>
      </c>
      <c r="E4">
        <v>11</v>
      </c>
      <c r="F4">
        <v>8.5</v>
      </c>
      <c r="G4" s="16" t="s">
        <v>243</v>
      </c>
      <c r="H4" t="s">
        <v>427</v>
      </c>
      <c r="I4" s="5" t="s">
        <v>243</v>
      </c>
    </row>
    <row r="5" spans="1:10" x14ac:dyDescent="0.25">
      <c r="A5">
        <f t="shared" si="0"/>
        <v>4</v>
      </c>
      <c r="B5" s="4">
        <v>0.53819444444444442</v>
      </c>
      <c r="C5" t="s">
        <v>302</v>
      </c>
      <c r="D5" s="11" t="s">
        <v>620</v>
      </c>
      <c r="E5">
        <v>2.1</v>
      </c>
      <c r="F5">
        <v>1.95</v>
      </c>
      <c r="G5" s="16" t="s">
        <v>243</v>
      </c>
      <c r="H5">
        <v>69</v>
      </c>
      <c r="I5" s="5" t="s">
        <v>243</v>
      </c>
    </row>
    <row r="6" spans="1:10" x14ac:dyDescent="0.25">
      <c r="A6">
        <f t="shared" si="0"/>
        <v>4</v>
      </c>
      <c r="B6" s="4">
        <v>0.53819444444444442</v>
      </c>
      <c r="C6" t="s">
        <v>281</v>
      </c>
      <c r="D6" s="11" t="s">
        <v>374</v>
      </c>
      <c r="E6">
        <v>2.2999999999999998</v>
      </c>
      <c r="F6">
        <v>2.2999999999999998</v>
      </c>
      <c r="G6" s="16" t="s">
        <v>307</v>
      </c>
      <c r="H6">
        <v>65</v>
      </c>
      <c r="I6" s="5">
        <v>0.13</v>
      </c>
    </row>
    <row r="7" spans="1:10" x14ac:dyDescent="0.25">
      <c r="A7">
        <f t="shared" si="0"/>
        <v>4</v>
      </c>
      <c r="B7" s="4">
        <v>0.53819444444444442</v>
      </c>
      <c r="C7" t="s">
        <v>244</v>
      </c>
      <c r="D7" s="11" t="s">
        <v>316</v>
      </c>
      <c r="E7">
        <v>10</v>
      </c>
      <c r="F7">
        <v>8.5</v>
      </c>
      <c r="G7" s="16" t="s">
        <v>243</v>
      </c>
      <c r="H7" t="s">
        <v>427</v>
      </c>
      <c r="I7" s="5" t="s">
        <v>243</v>
      </c>
    </row>
    <row r="8" spans="1:10" x14ac:dyDescent="0.25">
      <c r="A8">
        <f t="shared" si="0"/>
        <v>4</v>
      </c>
      <c r="B8" s="4">
        <v>0.54513888888888884</v>
      </c>
      <c r="C8" t="s">
        <v>266</v>
      </c>
      <c r="D8" s="11" t="s">
        <v>621</v>
      </c>
      <c r="E8">
        <v>2</v>
      </c>
      <c r="F8">
        <v>1.85</v>
      </c>
      <c r="G8" s="16" t="s">
        <v>243</v>
      </c>
      <c r="H8">
        <v>68</v>
      </c>
      <c r="I8" s="5" t="s">
        <v>243</v>
      </c>
    </row>
    <row r="9" spans="1:10" x14ac:dyDescent="0.25">
      <c r="A9">
        <f t="shared" si="0"/>
        <v>4</v>
      </c>
      <c r="B9" s="4">
        <v>0.54513888888888884</v>
      </c>
      <c r="C9" t="s">
        <v>387</v>
      </c>
      <c r="D9" s="11" t="s">
        <v>622</v>
      </c>
      <c r="E9">
        <v>2.5</v>
      </c>
      <c r="F9">
        <v>2.4</v>
      </c>
      <c r="G9" s="16" t="s">
        <v>243</v>
      </c>
      <c r="H9">
        <v>65</v>
      </c>
      <c r="I9" s="5" t="s">
        <v>243</v>
      </c>
    </row>
    <row r="10" spans="1:10" x14ac:dyDescent="0.25">
      <c r="A10">
        <f t="shared" si="0"/>
        <v>4</v>
      </c>
      <c r="B10" s="4">
        <v>0.54513888888888884</v>
      </c>
      <c r="C10" t="s">
        <v>244</v>
      </c>
      <c r="D10" s="11" t="s">
        <v>395</v>
      </c>
      <c r="E10">
        <v>10</v>
      </c>
      <c r="F10">
        <v>8.5</v>
      </c>
      <c r="G10" s="16" t="s">
        <v>243</v>
      </c>
      <c r="H10" t="s">
        <v>427</v>
      </c>
      <c r="I10" s="5" t="s">
        <v>243</v>
      </c>
    </row>
    <row r="11" spans="1:10" x14ac:dyDescent="0.25">
      <c r="A11">
        <f t="shared" si="0"/>
        <v>4</v>
      </c>
      <c r="B11" s="4">
        <v>0.55208333333333337</v>
      </c>
      <c r="C11" t="s">
        <v>330</v>
      </c>
      <c r="D11" s="11" t="s">
        <v>623</v>
      </c>
      <c r="E11">
        <v>1.99</v>
      </c>
      <c r="F11">
        <v>1.8</v>
      </c>
      <c r="G11" s="16" t="s">
        <v>243</v>
      </c>
      <c r="H11">
        <v>64</v>
      </c>
      <c r="I11" s="5" t="s">
        <v>243</v>
      </c>
    </row>
    <row r="12" spans="1:10" x14ac:dyDescent="0.25">
      <c r="A12">
        <f t="shared" si="0"/>
        <v>4</v>
      </c>
      <c r="B12" s="4">
        <v>0.55208333333333337</v>
      </c>
      <c r="C12" t="s">
        <v>348</v>
      </c>
      <c r="D12" s="11" t="s">
        <v>624</v>
      </c>
      <c r="E12">
        <v>2.5</v>
      </c>
      <c r="F12">
        <v>2.7</v>
      </c>
      <c r="G12" s="16" t="s">
        <v>559</v>
      </c>
      <c r="H12">
        <v>68</v>
      </c>
      <c r="I12" s="5">
        <v>-2.9</v>
      </c>
    </row>
    <row r="13" spans="1:10" x14ac:dyDescent="0.25">
      <c r="A13">
        <f t="shared" si="0"/>
        <v>4</v>
      </c>
      <c r="B13" s="4">
        <v>0.55208333333333337</v>
      </c>
      <c r="C13" t="s">
        <v>244</v>
      </c>
      <c r="D13" s="11" t="s">
        <v>625</v>
      </c>
      <c r="E13">
        <v>11</v>
      </c>
      <c r="F13">
        <v>8.5</v>
      </c>
      <c r="G13" s="16" t="s">
        <v>243</v>
      </c>
      <c r="H13" t="s">
        <v>427</v>
      </c>
      <c r="I13" s="5" t="s">
        <v>243</v>
      </c>
    </row>
    <row r="14" spans="1:10" x14ac:dyDescent="0.25">
      <c r="A14">
        <f t="shared" si="0"/>
        <v>4</v>
      </c>
      <c r="B14" s="4">
        <v>0.55902777777777779</v>
      </c>
      <c r="C14" t="s">
        <v>265</v>
      </c>
      <c r="D14" s="11" t="s">
        <v>626</v>
      </c>
      <c r="E14">
        <v>1.56</v>
      </c>
      <c r="F14">
        <v>1.45</v>
      </c>
      <c r="G14" s="16" t="s">
        <v>243</v>
      </c>
      <c r="H14">
        <v>69</v>
      </c>
      <c r="I14" s="5" t="s">
        <v>243</v>
      </c>
    </row>
    <row r="15" spans="1:10" x14ac:dyDescent="0.25">
      <c r="A15">
        <f t="shared" si="0"/>
        <v>4</v>
      </c>
      <c r="B15" s="4">
        <v>0.55902777777777779</v>
      </c>
      <c r="C15" t="s">
        <v>504</v>
      </c>
      <c r="D15" s="11" t="s">
        <v>627</v>
      </c>
      <c r="E15">
        <v>3.6</v>
      </c>
      <c r="F15">
        <v>4</v>
      </c>
      <c r="G15" s="16" t="s">
        <v>261</v>
      </c>
      <c r="H15">
        <v>66</v>
      </c>
      <c r="I15" s="5">
        <v>4.8</v>
      </c>
    </row>
    <row r="16" spans="1:10" x14ac:dyDescent="0.25">
      <c r="A16">
        <f t="shared" si="0"/>
        <v>4</v>
      </c>
      <c r="B16" s="4">
        <v>0.55902777777777779</v>
      </c>
      <c r="C16" t="s">
        <v>244</v>
      </c>
      <c r="D16" s="11" t="s">
        <v>628</v>
      </c>
      <c r="E16">
        <v>12</v>
      </c>
      <c r="F16">
        <v>9.5</v>
      </c>
      <c r="G16" s="16" t="s">
        <v>243</v>
      </c>
      <c r="H16" t="s">
        <v>427</v>
      </c>
      <c r="I16" s="5" t="s">
        <v>243</v>
      </c>
    </row>
    <row r="17" spans="1:9" x14ac:dyDescent="0.25">
      <c r="A17">
        <f t="shared" si="0"/>
        <v>4</v>
      </c>
      <c r="B17" s="4">
        <v>0.56597222222222221</v>
      </c>
      <c r="C17" t="s">
        <v>262</v>
      </c>
      <c r="D17" s="11" t="s">
        <v>629</v>
      </c>
      <c r="E17">
        <v>2.2000000000000002</v>
      </c>
      <c r="F17">
        <v>2</v>
      </c>
      <c r="G17" s="16" t="s">
        <v>243</v>
      </c>
      <c r="H17">
        <v>71</v>
      </c>
      <c r="I17" s="5" t="s">
        <v>243</v>
      </c>
    </row>
    <row r="18" spans="1:9" x14ac:dyDescent="0.25">
      <c r="A18">
        <f t="shared" si="0"/>
        <v>4</v>
      </c>
      <c r="B18" s="4">
        <v>0.56597222222222221</v>
      </c>
      <c r="C18" t="s">
        <v>285</v>
      </c>
      <c r="D18" s="11" t="s">
        <v>630</v>
      </c>
      <c r="E18">
        <v>2.2000000000000002</v>
      </c>
      <c r="F18">
        <v>2.15</v>
      </c>
      <c r="G18" s="16" t="s">
        <v>243</v>
      </c>
      <c r="H18">
        <v>67</v>
      </c>
      <c r="I18" s="5" t="s">
        <v>243</v>
      </c>
    </row>
    <row r="19" spans="1:9" x14ac:dyDescent="0.25">
      <c r="A19">
        <f t="shared" si="0"/>
        <v>4</v>
      </c>
      <c r="B19" s="4">
        <v>0.56597222222222221</v>
      </c>
      <c r="C19" t="s">
        <v>244</v>
      </c>
      <c r="D19" s="11" t="s">
        <v>316</v>
      </c>
      <c r="E19">
        <v>10</v>
      </c>
      <c r="F19">
        <v>8.5</v>
      </c>
      <c r="G19" s="16" t="s">
        <v>243</v>
      </c>
      <c r="H19" t="s">
        <v>427</v>
      </c>
      <c r="I19" s="5" t="s">
        <v>243</v>
      </c>
    </row>
    <row r="20" spans="1:9" x14ac:dyDescent="0.25">
      <c r="A20">
        <f t="shared" si="0"/>
        <v>4</v>
      </c>
      <c r="B20" s="4">
        <v>0.57291666666666663</v>
      </c>
      <c r="C20" t="s">
        <v>256</v>
      </c>
      <c r="D20" s="11" t="s">
        <v>631</v>
      </c>
      <c r="E20">
        <v>1.94</v>
      </c>
      <c r="F20">
        <v>1.83</v>
      </c>
      <c r="G20" s="16" t="s">
        <v>243</v>
      </c>
      <c r="H20">
        <v>68</v>
      </c>
      <c r="I20" s="5" t="s">
        <v>243</v>
      </c>
    </row>
    <row r="21" spans="1:9" x14ac:dyDescent="0.25">
      <c r="A21">
        <f t="shared" si="0"/>
        <v>4</v>
      </c>
      <c r="B21" s="4">
        <v>0.57291666666666663</v>
      </c>
      <c r="C21" t="s">
        <v>246</v>
      </c>
      <c r="D21" s="11" t="s">
        <v>632</v>
      </c>
      <c r="E21">
        <v>2.6</v>
      </c>
      <c r="F21">
        <v>2.4</v>
      </c>
      <c r="G21" s="16" t="s">
        <v>243</v>
      </c>
      <c r="H21">
        <v>69</v>
      </c>
      <c r="I21" s="5" t="s">
        <v>243</v>
      </c>
    </row>
    <row r="22" spans="1:9" x14ac:dyDescent="0.25">
      <c r="A22">
        <f t="shared" si="0"/>
        <v>4</v>
      </c>
      <c r="B22" s="4">
        <v>0.57291666666666663</v>
      </c>
      <c r="C22" t="s">
        <v>244</v>
      </c>
      <c r="D22" s="11" t="s">
        <v>633</v>
      </c>
      <c r="E22">
        <v>10</v>
      </c>
      <c r="F22">
        <v>8.5</v>
      </c>
      <c r="G22" s="16" t="s">
        <v>243</v>
      </c>
      <c r="H22" t="s">
        <v>427</v>
      </c>
      <c r="I22" s="5" t="s">
        <v>243</v>
      </c>
    </row>
    <row r="23" spans="1:9" x14ac:dyDescent="0.25">
      <c r="A23">
        <f t="shared" si="0"/>
        <v>4</v>
      </c>
      <c r="B23" s="4">
        <v>0.57986111111111116</v>
      </c>
      <c r="C23" t="s">
        <v>255</v>
      </c>
      <c r="D23" s="11" t="s">
        <v>634</v>
      </c>
      <c r="E23">
        <v>2.1</v>
      </c>
      <c r="F23">
        <v>2</v>
      </c>
      <c r="G23" s="16" t="s">
        <v>243</v>
      </c>
      <c r="H23">
        <v>72</v>
      </c>
      <c r="I23" s="5" t="s">
        <v>243</v>
      </c>
    </row>
    <row r="24" spans="1:9" x14ac:dyDescent="0.25">
      <c r="A24">
        <f t="shared" si="0"/>
        <v>4</v>
      </c>
      <c r="B24" s="4">
        <v>0.57986111111111116</v>
      </c>
      <c r="C24" t="s">
        <v>379</v>
      </c>
      <c r="D24" s="11" t="s">
        <v>635</v>
      </c>
      <c r="E24">
        <v>2.2999999999999998</v>
      </c>
      <c r="F24">
        <v>2.2999999999999998</v>
      </c>
      <c r="G24" s="16" t="s">
        <v>307</v>
      </c>
      <c r="H24">
        <v>73</v>
      </c>
      <c r="I24" s="5">
        <v>-0.1</v>
      </c>
    </row>
    <row r="25" spans="1:9" x14ac:dyDescent="0.25">
      <c r="A25">
        <f t="shared" si="0"/>
        <v>4</v>
      </c>
      <c r="B25" s="4">
        <v>0.57986111111111116</v>
      </c>
      <c r="C25" t="s">
        <v>244</v>
      </c>
      <c r="D25" s="11" t="s">
        <v>625</v>
      </c>
      <c r="E25">
        <v>11</v>
      </c>
      <c r="F25">
        <v>8.5</v>
      </c>
      <c r="G25" s="16" t="s">
        <v>243</v>
      </c>
      <c r="H25" t="s">
        <v>427</v>
      </c>
      <c r="I25" s="5" t="s">
        <v>243</v>
      </c>
    </row>
    <row r="26" spans="1:9" x14ac:dyDescent="0.25">
      <c r="A26">
        <f t="shared" si="0"/>
        <v>4</v>
      </c>
      <c r="B26" s="4">
        <v>0.58680555555555558</v>
      </c>
      <c r="C26" t="s">
        <v>296</v>
      </c>
      <c r="D26" s="11" t="s">
        <v>636</v>
      </c>
      <c r="E26">
        <v>1.75</v>
      </c>
      <c r="F26">
        <v>1.62</v>
      </c>
      <c r="G26" s="16" t="s">
        <v>243</v>
      </c>
      <c r="H26">
        <v>70</v>
      </c>
      <c r="I26" s="5" t="s">
        <v>243</v>
      </c>
    </row>
    <row r="27" spans="1:9" x14ac:dyDescent="0.25">
      <c r="A27">
        <f t="shared" si="0"/>
        <v>4</v>
      </c>
      <c r="B27" s="4">
        <v>0.58680555555555558</v>
      </c>
      <c r="C27" t="s">
        <v>376</v>
      </c>
      <c r="D27" s="11" t="s">
        <v>637</v>
      </c>
      <c r="E27">
        <v>3</v>
      </c>
      <c r="F27">
        <v>3</v>
      </c>
      <c r="G27" s="16" t="s">
        <v>444</v>
      </c>
      <c r="H27">
        <v>71</v>
      </c>
      <c r="I27" s="5">
        <v>-0.2</v>
      </c>
    </row>
    <row r="28" spans="1:9" x14ac:dyDescent="0.25">
      <c r="A28">
        <f t="shared" si="0"/>
        <v>4</v>
      </c>
      <c r="B28" s="4">
        <v>0.58680555555555558</v>
      </c>
      <c r="C28" t="s">
        <v>244</v>
      </c>
      <c r="D28" s="11" t="s">
        <v>619</v>
      </c>
      <c r="E28">
        <v>11</v>
      </c>
      <c r="F28">
        <v>9</v>
      </c>
      <c r="G28" s="16" t="s">
        <v>243</v>
      </c>
      <c r="H28" t="s">
        <v>427</v>
      </c>
      <c r="I28" s="5" t="s">
        <v>243</v>
      </c>
    </row>
    <row r="29" spans="1:9" x14ac:dyDescent="0.25">
      <c r="A29">
        <f t="shared" si="0"/>
        <v>4</v>
      </c>
      <c r="B29" s="4">
        <v>0.59722222222222221</v>
      </c>
      <c r="C29" t="s">
        <v>254</v>
      </c>
      <c r="D29" s="11" t="s">
        <v>638</v>
      </c>
      <c r="E29">
        <v>1.98</v>
      </c>
      <c r="F29">
        <v>2.0499999999999998</v>
      </c>
      <c r="G29" s="16" t="s">
        <v>585</v>
      </c>
      <c r="H29">
        <v>68</v>
      </c>
      <c r="I29" s="5">
        <v>1.89</v>
      </c>
    </row>
    <row r="30" spans="1:9" x14ac:dyDescent="0.25">
      <c r="A30">
        <f t="shared" si="0"/>
        <v>4</v>
      </c>
      <c r="B30" s="4">
        <v>0.59722222222222221</v>
      </c>
      <c r="C30" t="s">
        <v>286</v>
      </c>
      <c r="D30" s="11" t="s">
        <v>639</v>
      </c>
      <c r="E30">
        <v>2.5</v>
      </c>
      <c r="F30">
        <v>2.25</v>
      </c>
      <c r="G30" s="16" t="s">
        <v>243</v>
      </c>
      <c r="H30">
        <v>75</v>
      </c>
      <c r="I30" s="5" t="s">
        <v>243</v>
      </c>
    </row>
    <row r="31" spans="1:9" x14ac:dyDescent="0.25">
      <c r="A31">
        <f t="shared" si="0"/>
        <v>4</v>
      </c>
      <c r="B31" s="4">
        <v>0.59722222222222221</v>
      </c>
      <c r="C31" t="s">
        <v>244</v>
      </c>
      <c r="D31" s="11" t="s">
        <v>579</v>
      </c>
      <c r="E31">
        <v>11</v>
      </c>
      <c r="F31">
        <v>8.5</v>
      </c>
      <c r="G31" s="16" t="s">
        <v>243</v>
      </c>
      <c r="H31" t="s">
        <v>427</v>
      </c>
      <c r="I31" s="5" t="s">
        <v>243</v>
      </c>
    </row>
    <row r="32" spans="1:9" x14ac:dyDescent="0.25">
      <c r="A32">
        <f t="shared" si="0"/>
        <v>4</v>
      </c>
      <c r="B32" s="4">
        <v>0.60416666666666663</v>
      </c>
      <c r="C32" t="s">
        <v>289</v>
      </c>
      <c r="D32" s="11" t="s">
        <v>640</v>
      </c>
      <c r="E32">
        <v>2.5</v>
      </c>
      <c r="F32">
        <v>2.1</v>
      </c>
      <c r="G32" s="16" t="s">
        <v>243</v>
      </c>
      <c r="H32">
        <v>72</v>
      </c>
      <c r="I32" s="5" t="s">
        <v>243</v>
      </c>
    </row>
    <row r="33" spans="1:9" x14ac:dyDescent="0.25">
      <c r="A33">
        <f t="shared" si="0"/>
        <v>4</v>
      </c>
      <c r="B33" s="4">
        <v>0.60416666666666663</v>
      </c>
      <c r="C33" t="s">
        <v>273</v>
      </c>
      <c r="D33" s="11" t="s">
        <v>641</v>
      </c>
      <c r="E33">
        <v>2</v>
      </c>
      <c r="F33">
        <v>2.2000000000000002</v>
      </c>
      <c r="G33" s="16" t="s">
        <v>642</v>
      </c>
      <c r="H33">
        <v>68</v>
      </c>
      <c r="I33" s="5">
        <v>5.04</v>
      </c>
    </row>
    <row r="34" spans="1:9" x14ac:dyDescent="0.25">
      <c r="A34">
        <f t="shared" si="0"/>
        <v>4</v>
      </c>
      <c r="B34" s="4">
        <v>0.60416666666666663</v>
      </c>
      <c r="C34" t="s">
        <v>244</v>
      </c>
      <c r="D34" s="11" t="s">
        <v>353</v>
      </c>
      <c r="E34">
        <v>11</v>
      </c>
      <c r="F34">
        <v>8.5</v>
      </c>
      <c r="G34" s="16" t="s">
        <v>243</v>
      </c>
      <c r="H34" t="s">
        <v>427</v>
      </c>
      <c r="I34" s="5" t="s">
        <v>243</v>
      </c>
    </row>
    <row r="35" spans="1:9" x14ac:dyDescent="0.25">
      <c r="A35">
        <f t="shared" si="0"/>
        <v>4</v>
      </c>
      <c r="B35" s="4">
        <v>0.61111111111111116</v>
      </c>
      <c r="C35" t="s">
        <v>283</v>
      </c>
      <c r="D35" s="11" t="s">
        <v>643</v>
      </c>
      <c r="E35">
        <v>1.96</v>
      </c>
      <c r="F35">
        <v>1.83</v>
      </c>
      <c r="G35" s="16" t="s">
        <v>243</v>
      </c>
      <c r="H35">
        <v>71</v>
      </c>
      <c r="I35" s="5" t="s">
        <v>243</v>
      </c>
    </row>
    <row r="36" spans="1:9" x14ac:dyDescent="0.25">
      <c r="A36">
        <f t="shared" si="0"/>
        <v>4</v>
      </c>
      <c r="B36" s="4">
        <v>0.61111111111111116</v>
      </c>
      <c r="C36" t="s">
        <v>339</v>
      </c>
      <c r="D36" s="11" t="s">
        <v>644</v>
      </c>
      <c r="E36">
        <v>2.5</v>
      </c>
      <c r="F36">
        <v>2.15</v>
      </c>
      <c r="G36" s="16" t="s">
        <v>243</v>
      </c>
      <c r="H36">
        <v>71</v>
      </c>
      <c r="I36" s="5" t="s">
        <v>243</v>
      </c>
    </row>
    <row r="37" spans="1:9" x14ac:dyDescent="0.25">
      <c r="A37">
        <f t="shared" si="0"/>
        <v>4</v>
      </c>
      <c r="B37" s="4">
        <v>0.61111111111111116</v>
      </c>
      <c r="C37" t="s">
        <v>244</v>
      </c>
      <c r="D37" s="11" t="s">
        <v>314</v>
      </c>
      <c r="E37">
        <v>11</v>
      </c>
      <c r="F37">
        <v>8.5</v>
      </c>
      <c r="G37" s="16" t="s">
        <v>243</v>
      </c>
      <c r="H37" t="s">
        <v>427</v>
      </c>
      <c r="I37" s="5" t="s">
        <v>243</v>
      </c>
    </row>
    <row r="38" spans="1:9" x14ac:dyDescent="0.25">
      <c r="A38">
        <f t="shared" si="0"/>
        <v>4</v>
      </c>
      <c r="B38" s="4">
        <v>0.61805555555555558</v>
      </c>
      <c r="C38" t="s">
        <v>252</v>
      </c>
      <c r="D38" s="11" t="s">
        <v>645</v>
      </c>
      <c r="E38">
        <v>1.98</v>
      </c>
      <c r="F38">
        <v>1.85</v>
      </c>
      <c r="G38" s="16" t="s">
        <v>243</v>
      </c>
      <c r="H38">
        <v>69</v>
      </c>
      <c r="I38" s="5" t="s">
        <v>243</v>
      </c>
    </row>
    <row r="39" spans="1:9" x14ac:dyDescent="0.25">
      <c r="A39">
        <f t="shared" si="0"/>
        <v>4</v>
      </c>
      <c r="B39" s="4">
        <v>0.61805555555555558</v>
      </c>
      <c r="C39" t="s">
        <v>384</v>
      </c>
      <c r="D39" s="11" t="s">
        <v>646</v>
      </c>
      <c r="E39">
        <v>2.5</v>
      </c>
      <c r="F39">
        <v>2.2999999999999998</v>
      </c>
      <c r="G39" s="16" t="s">
        <v>243</v>
      </c>
      <c r="H39">
        <v>73</v>
      </c>
      <c r="I39" s="5" t="s">
        <v>243</v>
      </c>
    </row>
    <row r="40" spans="1:9" x14ac:dyDescent="0.25">
      <c r="A40">
        <f t="shared" si="0"/>
        <v>4</v>
      </c>
      <c r="B40" s="4">
        <v>0.61805555555555558</v>
      </c>
      <c r="C40" t="s">
        <v>244</v>
      </c>
      <c r="D40" s="11" t="s">
        <v>466</v>
      </c>
      <c r="E40">
        <v>11</v>
      </c>
      <c r="F40">
        <v>8.5</v>
      </c>
      <c r="G40" s="16" t="s">
        <v>243</v>
      </c>
      <c r="H40" t="s">
        <v>427</v>
      </c>
      <c r="I40" s="5" t="s">
        <v>243</v>
      </c>
    </row>
    <row r="41" spans="1:9" x14ac:dyDescent="0.25">
      <c r="A41">
        <f t="shared" si="0"/>
        <v>4</v>
      </c>
      <c r="B41" s="4">
        <v>0.625</v>
      </c>
      <c r="C41" t="s">
        <v>251</v>
      </c>
      <c r="D41" s="11" t="s">
        <v>647</v>
      </c>
      <c r="E41">
        <v>2</v>
      </c>
      <c r="F41">
        <v>1.91</v>
      </c>
      <c r="G41" s="16" t="s">
        <v>243</v>
      </c>
      <c r="H41">
        <v>72</v>
      </c>
      <c r="I41" s="5" t="s">
        <v>243</v>
      </c>
    </row>
    <row r="42" spans="1:9" x14ac:dyDescent="0.25">
      <c r="A42">
        <f t="shared" si="0"/>
        <v>4</v>
      </c>
      <c r="B42" s="4">
        <v>0.625</v>
      </c>
      <c r="C42" t="s">
        <v>276</v>
      </c>
      <c r="D42" s="11" t="s">
        <v>648</v>
      </c>
      <c r="E42">
        <v>2.4</v>
      </c>
      <c r="F42">
        <v>2.38</v>
      </c>
      <c r="G42" s="16" t="s">
        <v>243</v>
      </c>
      <c r="H42">
        <v>68</v>
      </c>
      <c r="I42" s="5" t="s">
        <v>243</v>
      </c>
    </row>
    <row r="43" spans="1:9" x14ac:dyDescent="0.25">
      <c r="A43">
        <f t="shared" si="0"/>
        <v>4</v>
      </c>
      <c r="B43" s="4">
        <v>0.625</v>
      </c>
      <c r="C43" t="s">
        <v>244</v>
      </c>
      <c r="D43" s="11" t="s">
        <v>402</v>
      </c>
      <c r="E43">
        <v>11</v>
      </c>
      <c r="F43">
        <v>8.5</v>
      </c>
      <c r="G43" s="16" t="s">
        <v>243</v>
      </c>
      <c r="H43" t="s">
        <v>427</v>
      </c>
      <c r="I43" s="5" t="s">
        <v>243</v>
      </c>
    </row>
    <row r="44" spans="1:9" x14ac:dyDescent="0.25">
      <c r="A44">
        <f t="shared" si="0"/>
        <v>4</v>
      </c>
      <c r="B44" s="4">
        <v>0.63194444444444442</v>
      </c>
      <c r="C44" t="s">
        <v>294</v>
      </c>
      <c r="D44" s="11" t="s">
        <v>649</v>
      </c>
      <c r="E44">
        <v>1.7</v>
      </c>
      <c r="F44">
        <v>1.67</v>
      </c>
      <c r="G44" s="16" t="s">
        <v>243</v>
      </c>
      <c r="H44">
        <v>67</v>
      </c>
      <c r="I44" s="5" t="s">
        <v>243</v>
      </c>
    </row>
    <row r="45" spans="1:9" x14ac:dyDescent="0.25">
      <c r="A45">
        <f t="shared" si="0"/>
        <v>4</v>
      </c>
      <c r="B45" s="4">
        <v>0.63194444444444442</v>
      </c>
      <c r="C45" t="s">
        <v>337</v>
      </c>
      <c r="D45" s="11" t="s">
        <v>650</v>
      </c>
      <c r="E45">
        <v>3.1</v>
      </c>
      <c r="F45">
        <v>2.88</v>
      </c>
      <c r="G45" s="16" t="s">
        <v>243</v>
      </c>
      <c r="H45">
        <v>69</v>
      </c>
      <c r="I45" s="5" t="s">
        <v>243</v>
      </c>
    </row>
    <row r="46" spans="1:9" x14ac:dyDescent="0.25">
      <c r="A46">
        <f t="shared" si="0"/>
        <v>4</v>
      </c>
      <c r="B46" s="4">
        <v>0.63194444444444442</v>
      </c>
      <c r="C46" t="s">
        <v>244</v>
      </c>
      <c r="D46" s="11" t="s">
        <v>651</v>
      </c>
      <c r="E46">
        <v>11</v>
      </c>
      <c r="F46">
        <v>9</v>
      </c>
      <c r="G46" s="16" t="s">
        <v>243</v>
      </c>
      <c r="H46" t="s">
        <v>427</v>
      </c>
      <c r="I46" s="5" t="s">
        <v>243</v>
      </c>
    </row>
    <row r="47" spans="1:9" x14ac:dyDescent="0.25">
      <c r="A47">
        <f t="shared" si="0"/>
        <v>4</v>
      </c>
      <c r="B47" s="4">
        <v>0.63888888888888884</v>
      </c>
      <c r="C47" t="s">
        <v>297</v>
      </c>
      <c r="D47" s="11" t="s">
        <v>652</v>
      </c>
      <c r="E47">
        <v>1.94</v>
      </c>
      <c r="F47">
        <v>1.8</v>
      </c>
      <c r="G47" s="16" t="s">
        <v>243</v>
      </c>
      <c r="H47">
        <v>71</v>
      </c>
      <c r="I47" s="5" t="s">
        <v>243</v>
      </c>
    </row>
    <row r="48" spans="1:9" x14ac:dyDescent="0.25">
      <c r="A48">
        <f t="shared" si="0"/>
        <v>4</v>
      </c>
      <c r="B48" s="4">
        <v>0.63888888888888884</v>
      </c>
      <c r="C48" t="s">
        <v>245</v>
      </c>
      <c r="D48" s="11" t="s">
        <v>385</v>
      </c>
      <c r="E48">
        <v>2.5</v>
      </c>
      <c r="F48">
        <v>2.6</v>
      </c>
      <c r="G48" s="16" t="s">
        <v>309</v>
      </c>
      <c r="H48">
        <v>73</v>
      </c>
      <c r="I48" s="5">
        <v>-0.8</v>
      </c>
    </row>
    <row r="49" spans="1:9" x14ac:dyDescent="0.25">
      <c r="A49">
        <f t="shared" si="0"/>
        <v>4</v>
      </c>
      <c r="B49" s="4">
        <v>0.63888888888888884</v>
      </c>
      <c r="C49" t="s">
        <v>244</v>
      </c>
      <c r="D49" s="11" t="s">
        <v>587</v>
      </c>
      <c r="E49">
        <v>11</v>
      </c>
      <c r="F49">
        <v>8.5</v>
      </c>
      <c r="G49" s="16" t="s">
        <v>243</v>
      </c>
      <c r="H49" t="s">
        <v>427</v>
      </c>
      <c r="I49" s="5" t="s">
        <v>243</v>
      </c>
    </row>
    <row r="50" spans="1:9" x14ac:dyDescent="0.25">
      <c r="A50">
        <f t="shared" si="0"/>
        <v>4</v>
      </c>
      <c r="B50" s="4">
        <v>0.64930555555555558</v>
      </c>
      <c r="C50" t="s">
        <v>249</v>
      </c>
      <c r="D50" s="11" t="s">
        <v>653</v>
      </c>
      <c r="E50">
        <v>2.1</v>
      </c>
      <c r="F50">
        <v>1.95</v>
      </c>
      <c r="G50" s="16" t="s">
        <v>243</v>
      </c>
      <c r="H50">
        <v>68</v>
      </c>
      <c r="I50" s="5" t="s">
        <v>243</v>
      </c>
    </row>
    <row r="51" spans="1:9" x14ac:dyDescent="0.25">
      <c r="A51">
        <f t="shared" si="0"/>
        <v>4</v>
      </c>
      <c r="B51" s="4">
        <v>0.64930555555555558</v>
      </c>
      <c r="C51" t="s">
        <v>287</v>
      </c>
      <c r="D51" s="11" t="s">
        <v>654</v>
      </c>
      <c r="E51">
        <v>2.4</v>
      </c>
      <c r="F51">
        <v>2.25</v>
      </c>
      <c r="G51" s="16" t="s">
        <v>243</v>
      </c>
      <c r="H51">
        <v>72</v>
      </c>
      <c r="I51" s="5" t="s">
        <v>243</v>
      </c>
    </row>
    <row r="52" spans="1:9" x14ac:dyDescent="0.25">
      <c r="A52">
        <f t="shared" si="0"/>
        <v>4</v>
      </c>
      <c r="B52" s="4">
        <v>0.64930555555555558</v>
      </c>
      <c r="C52" t="s">
        <v>244</v>
      </c>
      <c r="D52" s="11" t="s">
        <v>655</v>
      </c>
      <c r="E52">
        <v>10</v>
      </c>
      <c r="F52">
        <v>8.5</v>
      </c>
      <c r="G52" s="16" t="s">
        <v>243</v>
      </c>
      <c r="H52" t="s">
        <v>427</v>
      </c>
      <c r="I52" s="5" t="s">
        <v>243</v>
      </c>
    </row>
    <row r="53" spans="1:9" x14ac:dyDescent="0.25">
      <c r="A53">
        <f t="shared" si="0"/>
        <v>4</v>
      </c>
      <c r="B53" s="4">
        <v>0.65625</v>
      </c>
      <c r="C53" t="s">
        <v>391</v>
      </c>
      <c r="D53" s="11" t="s">
        <v>656</v>
      </c>
      <c r="E53">
        <v>2</v>
      </c>
      <c r="F53">
        <v>1.83</v>
      </c>
      <c r="G53" s="16" t="s">
        <v>243</v>
      </c>
      <c r="H53">
        <v>69</v>
      </c>
      <c r="I53" s="5" t="s">
        <v>243</v>
      </c>
    </row>
    <row r="54" spans="1:9" x14ac:dyDescent="0.25">
      <c r="A54">
        <f t="shared" si="0"/>
        <v>4</v>
      </c>
      <c r="B54" s="4">
        <v>0.65625</v>
      </c>
      <c r="C54" t="s">
        <v>381</v>
      </c>
      <c r="D54" s="11" t="s">
        <v>657</v>
      </c>
      <c r="E54">
        <v>2.4</v>
      </c>
      <c r="F54">
        <v>2.63</v>
      </c>
      <c r="G54" s="16" t="s">
        <v>460</v>
      </c>
      <c r="H54">
        <v>74</v>
      </c>
      <c r="I54" s="5">
        <v>-2.4</v>
      </c>
    </row>
    <row r="55" spans="1:9" x14ac:dyDescent="0.25">
      <c r="A55">
        <f t="shared" si="0"/>
        <v>4</v>
      </c>
      <c r="B55" s="4">
        <v>0.65625</v>
      </c>
      <c r="C55" t="s">
        <v>244</v>
      </c>
      <c r="D55" s="11" t="s">
        <v>572</v>
      </c>
      <c r="E55">
        <v>11</v>
      </c>
      <c r="F55">
        <v>8.5</v>
      </c>
      <c r="G55" s="16" t="s">
        <v>243</v>
      </c>
      <c r="H55" t="s">
        <v>427</v>
      </c>
      <c r="I55" s="5" t="s">
        <v>243</v>
      </c>
    </row>
    <row r="56" spans="1:9" x14ac:dyDescent="0.25">
      <c r="A56">
        <f t="shared" si="0"/>
        <v>4</v>
      </c>
      <c r="B56" s="4">
        <v>0.66319444444444442</v>
      </c>
      <c r="C56" t="s">
        <v>267</v>
      </c>
      <c r="D56" s="11" t="s">
        <v>658</v>
      </c>
      <c r="E56">
        <v>1.79</v>
      </c>
      <c r="F56">
        <v>1.73</v>
      </c>
      <c r="G56" s="16" t="s">
        <v>243</v>
      </c>
      <c r="H56">
        <v>73</v>
      </c>
      <c r="I56" s="5" t="s">
        <v>243</v>
      </c>
    </row>
    <row r="57" spans="1:9" x14ac:dyDescent="0.25">
      <c r="A57">
        <f t="shared" si="0"/>
        <v>4</v>
      </c>
      <c r="B57" s="4">
        <v>0.66319444444444442</v>
      </c>
      <c r="C57" t="s">
        <v>334</v>
      </c>
      <c r="D57" s="11" t="s">
        <v>659</v>
      </c>
      <c r="E57">
        <v>2.8</v>
      </c>
      <c r="F57">
        <v>2.63</v>
      </c>
      <c r="G57" s="16" t="s">
        <v>243</v>
      </c>
      <c r="H57">
        <v>68</v>
      </c>
      <c r="I57" s="5" t="s">
        <v>243</v>
      </c>
    </row>
    <row r="58" spans="1:9" x14ac:dyDescent="0.25">
      <c r="A58">
        <f t="shared" si="0"/>
        <v>4</v>
      </c>
      <c r="B58" s="4">
        <v>0.66319444444444442</v>
      </c>
      <c r="C58" t="s">
        <v>244</v>
      </c>
      <c r="D58" s="11" t="s">
        <v>660</v>
      </c>
      <c r="E58">
        <v>11</v>
      </c>
      <c r="F58">
        <v>8.5</v>
      </c>
      <c r="G58" s="16" t="s">
        <v>243</v>
      </c>
      <c r="H58" t="s">
        <v>427</v>
      </c>
      <c r="I58" s="5" t="s">
        <v>243</v>
      </c>
    </row>
    <row r="59" spans="1:9" x14ac:dyDescent="0.25">
      <c r="A59">
        <f t="shared" si="0"/>
        <v>4</v>
      </c>
      <c r="B59" s="4">
        <v>0.67013888888888884</v>
      </c>
      <c r="C59" t="s">
        <v>275</v>
      </c>
      <c r="D59" s="11" t="s">
        <v>661</v>
      </c>
      <c r="E59">
        <v>2.1</v>
      </c>
      <c r="F59">
        <v>1.95</v>
      </c>
      <c r="G59" s="16" t="s">
        <v>243</v>
      </c>
      <c r="H59">
        <v>70</v>
      </c>
      <c r="I59" s="5" t="s">
        <v>243</v>
      </c>
    </row>
    <row r="60" spans="1:9" x14ac:dyDescent="0.25">
      <c r="A60">
        <f t="shared" si="0"/>
        <v>4</v>
      </c>
      <c r="B60" s="4">
        <v>0.67013888888888884</v>
      </c>
      <c r="C60" t="s">
        <v>248</v>
      </c>
      <c r="D60" s="11" t="s">
        <v>662</v>
      </c>
      <c r="E60">
        <v>2.2999999999999998</v>
      </c>
      <c r="F60">
        <v>2.25</v>
      </c>
      <c r="G60" s="16" t="s">
        <v>243</v>
      </c>
      <c r="H60">
        <v>68</v>
      </c>
      <c r="I60" s="5" t="s">
        <v>243</v>
      </c>
    </row>
    <row r="61" spans="1:9" x14ac:dyDescent="0.25">
      <c r="A61">
        <f t="shared" si="0"/>
        <v>4</v>
      </c>
      <c r="B61" s="4">
        <v>0.67013888888888884</v>
      </c>
      <c r="C61" t="s">
        <v>244</v>
      </c>
      <c r="D61" s="11" t="s">
        <v>663</v>
      </c>
      <c r="E61">
        <v>10</v>
      </c>
      <c r="F61">
        <v>8.5</v>
      </c>
      <c r="G61" s="16" t="s">
        <v>243</v>
      </c>
      <c r="H61" t="s">
        <v>427</v>
      </c>
      <c r="I61" s="5" t="s">
        <v>243</v>
      </c>
    </row>
    <row r="62" spans="1:9" x14ac:dyDescent="0.25">
      <c r="A62">
        <f t="shared" si="0"/>
        <v>4</v>
      </c>
      <c r="B62" s="4">
        <v>0.67708333333333337</v>
      </c>
      <c r="C62" t="s">
        <v>303</v>
      </c>
      <c r="D62" s="11" t="s">
        <v>664</v>
      </c>
      <c r="E62">
        <v>2.2000000000000002</v>
      </c>
      <c r="F62">
        <v>2</v>
      </c>
      <c r="G62" s="16" t="s">
        <v>243</v>
      </c>
      <c r="H62">
        <v>67</v>
      </c>
      <c r="I62" s="5" t="s">
        <v>243</v>
      </c>
    </row>
    <row r="63" spans="1:9" x14ac:dyDescent="0.25">
      <c r="A63">
        <f t="shared" si="0"/>
        <v>4</v>
      </c>
      <c r="B63" s="4">
        <v>0.67708333333333337</v>
      </c>
      <c r="C63" t="s">
        <v>502</v>
      </c>
      <c r="D63" s="11" t="s">
        <v>665</v>
      </c>
      <c r="E63">
        <v>2.2999999999999998</v>
      </c>
      <c r="F63">
        <v>2.2000000000000002</v>
      </c>
      <c r="G63" s="16" t="s">
        <v>243</v>
      </c>
      <c r="H63">
        <v>73</v>
      </c>
      <c r="I63" s="5" t="s">
        <v>243</v>
      </c>
    </row>
    <row r="64" spans="1:9" x14ac:dyDescent="0.25">
      <c r="A64">
        <f t="shared" si="0"/>
        <v>4</v>
      </c>
      <c r="B64" s="4">
        <v>0.67708333333333337</v>
      </c>
      <c r="C64" t="s">
        <v>244</v>
      </c>
      <c r="D64" s="11" t="s">
        <v>655</v>
      </c>
      <c r="E64">
        <v>10</v>
      </c>
      <c r="F64">
        <v>8.5</v>
      </c>
      <c r="G64" s="16" t="s">
        <v>243</v>
      </c>
      <c r="H64" t="s">
        <v>427</v>
      </c>
      <c r="I64" s="5" t="s">
        <v>243</v>
      </c>
    </row>
    <row r="65" spans="1:9" x14ac:dyDescent="0.25">
      <c r="A65">
        <f t="shared" si="0"/>
        <v>4</v>
      </c>
      <c r="B65" s="4">
        <v>0.68402777777777779</v>
      </c>
      <c r="C65" t="s">
        <v>301</v>
      </c>
      <c r="D65" s="11" t="s">
        <v>666</v>
      </c>
      <c r="E65">
        <v>2.1</v>
      </c>
      <c r="F65">
        <v>1.91</v>
      </c>
      <c r="G65" s="16" t="s">
        <v>243</v>
      </c>
      <c r="H65">
        <v>67</v>
      </c>
      <c r="I65" s="5" t="s">
        <v>243</v>
      </c>
    </row>
    <row r="66" spans="1:9" x14ac:dyDescent="0.25">
      <c r="A66">
        <f t="shared" si="0"/>
        <v>4</v>
      </c>
      <c r="B66" s="4">
        <v>0.68402777777777779</v>
      </c>
      <c r="C66" t="s">
        <v>284</v>
      </c>
      <c r="D66" s="11" t="s">
        <v>667</v>
      </c>
      <c r="E66">
        <v>2.2999999999999998</v>
      </c>
      <c r="F66">
        <v>2.38</v>
      </c>
      <c r="G66" s="16" t="s">
        <v>468</v>
      </c>
      <c r="H66">
        <v>72</v>
      </c>
      <c r="I66" s="5">
        <v>-1.1000000000000001</v>
      </c>
    </row>
    <row r="67" spans="1:9" x14ac:dyDescent="0.25">
      <c r="A67">
        <f t="shared" ref="A67:A130" si="1">IF(B67="","",4)</f>
        <v>4</v>
      </c>
      <c r="B67" s="4">
        <v>0.68402777777777779</v>
      </c>
      <c r="C67" t="s">
        <v>244</v>
      </c>
      <c r="D67" s="11" t="s">
        <v>668</v>
      </c>
      <c r="E67">
        <v>10</v>
      </c>
      <c r="F67">
        <v>8.5</v>
      </c>
      <c r="G67" s="16" t="s">
        <v>243</v>
      </c>
      <c r="H67" t="s">
        <v>427</v>
      </c>
      <c r="I67" s="5" t="s">
        <v>243</v>
      </c>
    </row>
    <row r="68" spans="1:9" x14ac:dyDescent="0.25">
      <c r="A68">
        <f t="shared" si="1"/>
        <v>4</v>
      </c>
      <c r="B68" s="4">
        <v>0.69097222222222221</v>
      </c>
      <c r="C68" t="s">
        <v>253</v>
      </c>
      <c r="D68" s="11" t="s">
        <v>669</v>
      </c>
      <c r="E68">
        <v>2.2000000000000002</v>
      </c>
      <c r="F68">
        <v>1.87</v>
      </c>
      <c r="G68" s="16" t="s">
        <v>243</v>
      </c>
      <c r="H68">
        <v>67</v>
      </c>
      <c r="I68" s="5" t="s">
        <v>243</v>
      </c>
    </row>
    <row r="69" spans="1:9" x14ac:dyDescent="0.25">
      <c r="A69">
        <f t="shared" si="1"/>
        <v>4</v>
      </c>
      <c r="B69" s="4">
        <v>0.69097222222222221</v>
      </c>
      <c r="C69" t="s">
        <v>356</v>
      </c>
      <c r="D69" s="11" t="s">
        <v>670</v>
      </c>
      <c r="E69">
        <v>2.2000000000000002</v>
      </c>
      <c r="F69">
        <v>2.38</v>
      </c>
      <c r="G69" s="16" t="s">
        <v>671</v>
      </c>
      <c r="H69">
        <v>68</v>
      </c>
      <c r="I69" s="5">
        <v>-3.6</v>
      </c>
    </row>
    <row r="70" spans="1:9" x14ac:dyDescent="0.25">
      <c r="A70">
        <f t="shared" si="1"/>
        <v>4</v>
      </c>
      <c r="B70" s="4">
        <v>0.69097222222222221</v>
      </c>
      <c r="C70" t="s">
        <v>244</v>
      </c>
      <c r="D70" s="11" t="s">
        <v>305</v>
      </c>
      <c r="E70">
        <v>11</v>
      </c>
      <c r="F70">
        <v>8.5</v>
      </c>
      <c r="G70" s="16" t="s">
        <v>243</v>
      </c>
      <c r="H70" t="s">
        <v>427</v>
      </c>
      <c r="I70" s="5" t="s">
        <v>243</v>
      </c>
    </row>
    <row r="71" spans="1:9" x14ac:dyDescent="0.25">
      <c r="A71">
        <f t="shared" si="1"/>
        <v>4</v>
      </c>
      <c r="B71" s="4">
        <v>0.70138888888888884</v>
      </c>
      <c r="C71" t="s">
        <v>263</v>
      </c>
      <c r="D71" s="11" t="s">
        <v>581</v>
      </c>
      <c r="E71">
        <v>2.2000000000000002</v>
      </c>
      <c r="F71">
        <v>2.2000000000000002</v>
      </c>
      <c r="G71" s="16" t="s">
        <v>307</v>
      </c>
      <c r="H71">
        <v>70</v>
      </c>
      <c r="I71" s="5">
        <v>0.12</v>
      </c>
    </row>
    <row r="72" spans="1:9" x14ac:dyDescent="0.25">
      <c r="A72">
        <f t="shared" si="1"/>
        <v>4</v>
      </c>
      <c r="B72" s="4">
        <v>0.70138888888888884</v>
      </c>
      <c r="C72" t="s">
        <v>258</v>
      </c>
      <c r="D72" s="11" t="s">
        <v>421</v>
      </c>
      <c r="E72">
        <v>2.2000000000000002</v>
      </c>
      <c r="F72">
        <v>2.25</v>
      </c>
      <c r="G72" s="16" t="s">
        <v>614</v>
      </c>
      <c r="H72">
        <v>71</v>
      </c>
      <c r="I72" s="5">
        <v>-0.4</v>
      </c>
    </row>
    <row r="73" spans="1:9" x14ac:dyDescent="0.25">
      <c r="A73">
        <f t="shared" si="1"/>
        <v>4</v>
      </c>
      <c r="B73" s="4">
        <v>0.70138888888888884</v>
      </c>
      <c r="C73" t="s">
        <v>244</v>
      </c>
      <c r="D73" s="11" t="s">
        <v>327</v>
      </c>
      <c r="E73">
        <v>10</v>
      </c>
      <c r="F73">
        <v>8.5</v>
      </c>
      <c r="G73" s="16" t="s">
        <v>243</v>
      </c>
      <c r="H73" t="s">
        <v>427</v>
      </c>
      <c r="I73" s="5" t="s">
        <v>243</v>
      </c>
    </row>
    <row r="74" spans="1:9" x14ac:dyDescent="0.25">
      <c r="A74">
        <f t="shared" si="1"/>
        <v>4</v>
      </c>
      <c r="B74" s="4">
        <v>0.70833333333333337</v>
      </c>
      <c r="C74" t="s">
        <v>272</v>
      </c>
      <c r="D74" s="11" t="s">
        <v>672</v>
      </c>
      <c r="E74">
        <v>1.89</v>
      </c>
      <c r="F74">
        <v>1.83</v>
      </c>
      <c r="G74" s="16" t="s">
        <v>243</v>
      </c>
      <c r="H74">
        <v>69</v>
      </c>
      <c r="I74" s="5" t="s">
        <v>243</v>
      </c>
    </row>
    <row r="75" spans="1:9" x14ac:dyDescent="0.25">
      <c r="A75">
        <f t="shared" si="1"/>
        <v>4</v>
      </c>
      <c r="B75" s="4">
        <v>0.70833333333333337</v>
      </c>
      <c r="C75" t="s">
        <v>260</v>
      </c>
      <c r="D75" s="11" t="s">
        <v>673</v>
      </c>
      <c r="E75">
        <v>2.6</v>
      </c>
      <c r="F75">
        <v>2.5</v>
      </c>
      <c r="G75" s="16" t="s">
        <v>243</v>
      </c>
      <c r="H75">
        <v>70</v>
      </c>
      <c r="I75" s="5" t="s">
        <v>243</v>
      </c>
    </row>
    <row r="76" spans="1:9" x14ac:dyDescent="0.25">
      <c r="A76">
        <f t="shared" si="1"/>
        <v>4</v>
      </c>
      <c r="B76" s="4">
        <v>0.70833333333333337</v>
      </c>
      <c r="C76" t="s">
        <v>244</v>
      </c>
      <c r="D76" s="11" t="s">
        <v>328</v>
      </c>
      <c r="E76">
        <v>11</v>
      </c>
      <c r="F76">
        <v>8.5</v>
      </c>
      <c r="G76" s="16" t="s">
        <v>243</v>
      </c>
      <c r="H76" t="s">
        <v>427</v>
      </c>
      <c r="I76" s="5" t="s">
        <v>243</v>
      </c>
    </row>
    <row r="77" spans="1:9" x14ac:dyDescent="0.25">
      <c r="A77">
        <f t="shared" si="1"/>
        <v>4</v>
      </c>
      <c r="B77" s="4">
        <v>0.71527777777777779</v>
      </c>
      <c r="C77" t="s">
        <v>293</v>
      </c>
      <c r="D77" s="11" t="s">
        <v>674</v>
      </c>
      <c r="E77">
        <v>1.81</v>
      </c>
      <c r="F77">
        <v>1.73</v>
      </c>
      <c r="G77" s="16" t="s">
        <v>243</v>
      </c>
      <c r="H77">
        <v>67</v>
      </c>
      <c r="I77" s="5" t="s">
        <v>243</v>
      </c>
    </row>
    <row r="78" spans="1:9" x14ac:dyDescent="0.25">
      <c r="A78">
        <f t="shared" si="1"/>
        <v>4</v>
      </c>
      <c r="B78" s="4">
        <v>0.71527777777777779</v>
      </c>
      <c r="C78" t="s">
        <v>389</v>
      </c>
      <c r="D78" s="11" t="s">
        <v>675</v>
      </c>
      <c r="E78">
        <v>2.8</v>
      </c>
      <c r="F78">
        <v>2.6</v>
      </c>
      <c r="G78" s="16" t="s">
        <v>243</v>
      </c>
      <c r="H78">
        <v>69</v>
      </c>
      <c r="I78" s="5" t="s">
        <v>243</v>
      </c>
    </row>
    <row r="79" spans="1:9" x14ac:dyDescent="0.25">
      <c r="A79">
        <f t="shared" si="1"/>
        <v>4</v>
      </c>
      <c r="B79" s="4">
        <v>0.71527777777777779</v>
      </c>
      <c r="C79" t="s">
        <v>244</v>
      </c>
      <c r="D79" s="11" t="s">
        <v>324</v>
      </c>
      <c r="E79">
        <v>11</v>
      </c>
      <c r="F79">
        <v>8.5</v>
      </c>
      <c r="G79" s="16" t="s">
        <v>243</v>
      </c>
      <c r="H79" t="s">
        <v>427</v>
      </c>
      <c r="I79" s="5" t="s">
        <v>243</v>
      </c>
    </row>
    <row r="80" spans="1:9" x14ac:dyDescent="0.25">
      <c r="A80">
        <f t="shared" si="1"/>
        <v>4</v>
      </c>
      <c r="B80" s="4">
        <v>0.72222222222222221</v>
      </c>
      <c r="C80" t="s">
        <v>295</v>
      </c>
      <c r="D80" s="11" t="s">
        <v>676</v>
      </c>
      <c r="E80">
        <v>2</v>
      </c>
      <c r="F80">
        <v>1.73</v>
      </c>
      <c r="G80" s="16" t="s">
        <v>243</v>
      </c>
      <c r="H80">
        <v>69</v>
      </c>
      <c r="I80" s="5" t="s">
        <v>243</v>
      </c>
    </row>
    <row r="81" spans="1:9" x14ac:dyDescent="0.25">
      <c r="A81">
        <f t="shared" si="1"/>
        <v>4</v>
      </c>
      <c r="B81" s="4">
        <v>0.72222222222222221</v>
      </c>
      <c r="C81" t="s">
        <v>282</v>
      </c>
      <c r="D81" s="11" t="s">
        <v>677</v>
      </c>
      <c r="E81">
        <v>2.4</v>
      </c>
      <c r="F81">
        <v>2.4</v>
      </c>
      <c r="G81" s="16" t="s">
        <v>444</v>
      </c>
      <c r="H81">
        <v>69</v>
      </c>
      <c r="I81" s="5">
        <v>-0.2</v>
      </c>
    </row>
    <row r="82" spans="1:9" x14ac:dyDescent="0.25">
      <c r="A82">
        <f t="shared" si="1"/>
        <v>4</v>
      </c>
      <c r="B82" s="4">
        <v>0.72222222222222221</v>
      </c>
      <c r="C82" t="s">
        <v>244</v>
      </c>
      <c r="D82" s="11" t="s">
        <v>317</v>
      </c>
      <c r="E82">
        <v>11</v>
      </c>
      <c r="F82">
        <v>8.5</v>
      </c>
      <c r="G82" s="16" t="s">
        <v>243</v>
      </c>
      <c r="H82" t="s">
        <v>427</v>
      </c>
      <c r="I82" s="5" t="s">
        <v>243</v>
      </c>
    </row>
    <row r="83" spans="1:9" x14ac:dyDescent="0.25">
      <c r="A83">
        <f t="shared" si="1"/>
        <v>4</v>
      </c>
      <c r="B83" s="4">
        <v>0.72916666666666663</v>
      </c>
      <c r="C83" t="s">
        <v>298</v>
      </c>
      <c r="D83" s="11" t="s">
        <v>678</v>
      </c>
      <c r="E83">
        <v>2.2000000000000002</v>
      </c>
      <c r="F83">
        <v>2</v>
      </c>
      <c r="G83" s="16" t="s">
        <v>243</v>
      </c>
      <c r="H83">
        <v>70</v>
      </c>
      <c r="I83" s="5" t="s">
        <v>243</v>
      </c>
    </row>
    <row r="84" spans="1:9" x14ac:dyDescent="0.25">
      <c r="A84">
        <f t="shared" si="1"/>
        <v>4</v>
      </c>
      <c r="B84" s="4">
        <v>0.72916666666666663</v>
      </c>
      <c r="C84" t="s">
        <v>288</v>
      </c>
      <c r="D84" s="11" t="s">
        <v>679</v>
      </c>
      <c r="E84">
        <v>2.2999999999999998</v>
      </c>
      <c r="F84">
        <v>2.2000000000000002</v>
      </c>
      <c r="G84" s="16" t="s">
        <v>243</v>
      </c>
      <c r="H84">
        <v>65</v>
      </c>
      <c r="I84" s="5" t="s">
        <v>243</v>
      </c>
    </row>
    <row r="85" spans="1:9" x14ac:dyDescent="0.25">
      <c r="A85">
        <f t="shared" si="1"/>
        <v>4</v>
      </c>
      <c r="B85" s="4">
        <v>0.72916666666666663</v>
      </c>
      <c r="C85" t="s">
        <v>244</v>
      </c>
      <c r="D85" s="11" t="s">
        <v>395</v>
      </c>
      <c r="E85">
        <v>10</v>
      </c>
      <c r="F85">
        <v>8.5</v>
      </c>
      <c r="G85" s="16" t="s">
        <v>243</v>
      </c>
      <c r="H85" t="s">
        <v>427</v>
      </c>
      <c r="I85" s="5" t="s">
        <v>243</v>
      </c>
    </row>
    <row r="86" spans="1:9" x14ac:dyDescent="0.25">
      <c r="A86">
        <f t="shared" si="1"/>
        <v>4</v>
      </c>
      <c r="B86" s="4">
        <v>0.73611111111111116</v>
      </c>
      <c r="C86" t="s">
        <v>300</v>
      </c>
      <c r="D86" s="11" t="s">
        <v>680</v>
      </c>
      <c r="E86">
        <v>2.1</v>
      </c>
      <c r="F86">
        <v>2</v>
      </c>
      <c r="G86" s="16" t="s">
        <v>243</v>
      </c>
      <c r="H86">
        <v>72</v>
      </c>
      <c r="I86" s="5" t="s">
        <v>243</v>
      </c>
    </row>
    <row r="87" spans="1:9" x14ac:dyDescent="0.25">
      <c r="A87">
        <f t="shared" si="1"/>
        <v>4</v>
      </c>
      <c r="B87" s="4">
        <v>0.73611111111111116</v>
      </c>
      <c r="C87" t="s">
        <v>259</v>
      </c>
      <c r="D87" s="11" t="s">
        <v>345</v>
      </c>
      <c r="E87">
        <v>2.2999999999999998</v>
      </c>
      <c r="F87">
        <v>2.1</v>
      </c>
      <c r="G87" s="16" t="s">
        <v>243</v>
      </c>
      <c r="H87">
        <v>73</v>
      </c>
      <c r="I87" s="5" t="s">
        <v>243</v>
      </c>
    </row>
    <row r="88" spans="1:9" x14ac:dyDescent="0.25">
      <c r="A88">
        <f t="shared" si="1"/>
        <v>4</v>
      </c>
      <c r="B88" s="4">
        <v>0.73611111111111116</v>
      </c>
      <c r="C88" t="s">
        <v>244</v>
      </c>
      <c r="D88" s="11" t="s">
        <v>315</v>
      </c>
      <c r="E88">
        <v>11</v>
      </c>
      <c r="F88">
        <v>8.5</v>
      </c>
      <c r="G88" s="16" t="s">
        <v>243</v>
      </c>
      <c r="H88" t="s">
        <v>427</v>
      </c>
      <c r="I88" s="5" t="s">
        <v>243</v>
      </c>
    </row>
    <row r="89" spans="1:9" x14ac:dyDescent="0.25">
      <c r="A89">
        <f t="shared" si="1"/>
        <v>4</v>
      </c>
      <c r="B89" s="4">
        <v>0.74305555555555558</v>
      </c>
      <c r="C89" t="s">
        <v>291</v>
      </c>
      <c r="D89" s="11" t="s">
        <v>681</v>
      </c>
      <c r="E89">
        <v>2</v>
      </c>
      <c r="F89">
        <v>1.85</v>
      </c>
      <c r="G89" s="16" t="s">
        <v>243</v>
      </c>
      <c r="H89">
        <v>74</v>
      </c>
      <c r="I89" s="5" t="s">
        <v>243</v>
      </c>
    </row>
    <row r="90" spans="1:9" x14ac:dyDescent="0.25">
      <c r="A90">
        <f t="shared" si="1"/>
        <v>4</v>
      </c>
      <c r="B90" s="4">
        <v>0.74305555555555558</v>
      </c>
      <c r="C90" t="s">
        <v>279</v>
      </c>
      <c r="D90" s="11" t="s">
        <v>682</v>
      </c>
      <c r="E90">
        <v>2.5</v>
      </c>
      <c r="F90">
        <v>2.38</v>
      </c>
      <c r="G90" s="16" t="s">
        <v>243</v>
      </c>
      <c r="H90">
        <v>73</v>
      </c>
      <c r="I90" s="5" t="s">
        <v>243</v>
      </c>
    </row>
    <row r="91" spans="1:9" x14ac:dyDescent="0.25">
      <c r="A91">
        <f t="shared" si="1"/>
        <v>4</v>
      </c>
      <c r="B91" s="4">
        <v>0.74305555555555558</v>
      </c>
      <c r="C91" t="s">
        <v>244</v>
      </c>
      <c r="D91" s="11" t="s">
        <v>683</v>
      </c>
      <c r="E91">
        <v>11</v>
      </c>
      <c r="F91">
        <v>8.5</v>
      </c>
      <c r="G91" s="16" t="s">
        <v>243</v>
      </c>
      <c r="H91" t="s">
        <v>427</v>
      </c>
      <c r="I91" s="5" t="s">
        <v>243</v>
      </c>
    </row>
    <row r="92" spans="1:9" x14ac:dyDescent="0.25">
      <c r="A92">
        <f t="shared" si="1"/>
        <v>4</v>
      </c>
      <c r="B92" s="4">
        <v>0.75347222222222221</v>
      </c>
      <c r="C92" t="s">
        <v>393</v>
      </c>
      <c r="D92" s="11" t="s">
        <v>684</v>
      </c>
      <c r="E92">
        <v>1.93</v>
      </c>
      <c r="F92">
        <v>1.67</v>
      </c>
      <c r="G92" s="16" t="s">
        <v>243</v>
      </c>
      <c r="H92">
        <v>67</v>
      </c>
      <c r="I92" s="5" t="s">
        <v>243</v>
      </c>
    </row>
    <row r="93" spans="1:9" x14ac:dyDescent="0.25">
      <c r="A93">
        <f t="shared" si="1"/>
        <v>4</v>
      </c>
      <c r="B93" s="4">
        <v>0.75347222222222221</v>
      </c>
      <c r="C93" t="s">
        <v>277</v>
      </c>
      <c r="D93" s="11" t="s">
        <v>685</v>
      </c>
      <c r="E93">
        <v>2.6</v>
      </c>
      <c r="F93">
        <v>2.2999999999999998</v>
      </c>
      <c r="G93" s="16" t="s">
        <v>243</v>
      </c>
      <c r="H93">
        <v>71</v>
      </c>
      <c r="I93" s="5" t="s">
        <v>243</v>
      </c>
    </row>
    <row r="94" spans="1:9" x14ac:dyDescent="0.25">
      <c r="A94">
        <f t="shared" si="1"/>
        <v>4</v>
      </c>
      <c r="B94" s="4">
        <v>0.75347222222222221</v>
      </c>
      <c r="C94" t="s">
        <v>244</v>
      </c>
      <c r="D94" s="11" t="s">
        <v>686</v>
      </c>
      <c r="E94">
        <v>10</v>
      </c>
      <c r="F94">
        <v>8.5</v>
      </c>
      <c r="G94" s="16" t="s">
        <v>243</v>
      </c>
      <c r="H94" t="s">
        <v>427</v>
      </c>
      <c r="I94" s="5" t="s">
        <v>243</v>
      </c>
    </row>
    <row r="95" spans="1:9" x14ac:dyDescent="0.25">
      <c r="A95">
        <f t="shared" si="1"/>
        <v>4</v>
      </c>
      <c r="B95" s="4">
        <v>0.76041666666666663</v>
      </c>
      <c r="C95" t="s">
        <v>290</v>
      </c>
      <c r="D95" s="11" t="s">
        <v>687</v>
      </c>
      <c r="E95">
        <v>1.96</v>
      </c>
      <c r="F95">
        <v>1.75</v>
      </c>
      <c r="G95" s="16" t="s">
        <v>243</v>
      </c>
      <c r="H95">
        <v>71</v>
      </c>
      <c r="I95" s="5" t="s">
        <v>243</v>
      </c>
    </row>
    <row r="96" spans="1:9" x14ac:dyDescent="0.25">
      <c r="A96">
        <f t="shared" si="1"/>
        <v>4</v>
      </c>
      <c r="B96" s="4">
        <v>0.76041666666666663</v>
      </c>
      <c r="C96" t="s">
        <v>268</v>
      </c>
      <c r="D96" s="11" t="s">
        <v>688</v>
      </c>
      <c r="E96">
        <v>2.5</v>
      </c>
      <c r="F96">
        <v>2.5</v>
      </c>
      <c r="G96" s="16" t="s">
        <v>243</v>
      </c>
      <c r="H96">
        <v>72</v>
      </c>
      <c r="I96" s="5" t="s">
        <v>243</v>
      </c>
    </row>
    <row r="97" spans="1:9" x14ac:dyDescent="0.25">
      <c r="A97">
        <f t="shared" si="1"/>
        <v>4</v>
      </c>
      <c r="B97" s="4">
        <v>0.76041666666666663</v>
      </c>
      <c r="C97" t="s">
        <v>244</v>
      </c>
      <c r="D97" s="11" t="s">
        <v>414</v>
      </c>
      <c r="E97">
        <v>11</v>
      </c>
      <c r="F97">
        <v>8.5</v>
      </c>
      <c r="G97" s="16" t="s">
        <v>243</v>
      </c>
      <c r="H97" t="s">
        <v>427</v>
      </c>
      <c r="I97" s="5" t="s">
        <v>243</v>
      </c>
    </row>
    <row r="98" spans="1:9" x14ac:dyDescent="0.25">
      <c r="A98">
        <f t="shared" si="1"/>
        <v>4</v>
      </c>
      <c r="B98" s="4">
        <v>0.76736111111111116</v>
      </c>
      <c r="C98" t="s">
        <v>269</v>
      </c>
      <c r="D98" s="11" t="s">
        <v>689</v>
      </c>
      <c r="E98">
        <v>1.7</v>
      </c>
      <c r="F98">
        <v>1.48</v>
      </c>
      <c r="G98" s="16" t="s">
        <v>243</v>
      </c>
      <c r="H98">
        <v>70</v>
      </c>
      <c r="I98" s="5" t="s">
        <v>243</v>
      </c>
    </row>
    <row r="99" spans="1:9" x14ac:dyDescent="0.25">
      <c r="A99">
        <f t="shared" si="1"/>
        <v>4</v>
      </c>
      <c r="B99" s="4">
        <v>0.76736111111111116</v>
      </c>
      <c r="C99" t="s">
        <v>292</v>
      </c>
      <c r="D99" s="11" t="s">
        <v>690</v>
      </c>
      <c r="E99">
        <v>3.1</v>
      </c>
      <c r="F99">
        <v>2.88</v>
      </c>
      <c r="G99" s="16" t="s">
        <v>243</v>
      </c>
      <c r="H99">
        <v>70</v>
      </c>
      <c r="I99" s="5" t="s">
        <v>243</v>
      </c>
    </row>
    <row r="100" spans="1:9" x14ac:dyDescent="0.25">
      <c r="A100">
        <f t="shared" si="1"/>
        <v>4</v>
      </c>
      <c r="B100" s="4">
        <v>0.76736111111111116</v>
      </c>
      <c r="C100" t="s">
        <v>244</v>
      </c>
      <c r="D100" s="11" t="s">
        <v>691</v>
      </c>
      <c r="E100">
        <v>11</v>
      </c>
      <c r="F100">
        <v>8.5</v>
      </c>
      <c r="G100" s="16" t="s">
        <v>243</v>
      </c>
      <c r="H100" t="s">
        <v>427</v>
      </c>
      <c r="I100" s="5" t="s">
        <v>243</v>
      </c>
    </row>
    <row r="101" spans="1:9" x14ac:dyDescent="0.25">
      <c r="A101">
        <f t="shared" si="1"/>
        <v>4</v>
      </c>
      <c r="B101" s="4">
        <v>0.77430555555555558</v>
      </c>
      <c r="C101" t="s">
        <v>299</v>
      </c>
      <c r="D101" s="11" t="s">
        <v>692</v>
      </c>
      <c r="E101">
        <v>2</v>
      </c>
      <c r="F101">
        <v>1.85</v>
      </c>
      <c r="G101" s="16" t="s">
        <v>243</v>
      </c>
      <c r="H101">
        <v>70</v>
      </c>
      <c r="I101" s="5" t="s">
        <v>243</v>
      </c>
    </row>
    <row r="102" spans="1:9" x14ac:dyDescent="0.25">
      <c r="A102">
        <f t="shared" si="1"/>
        <v>4</v>
      </c>
      <c r="B102" s="4">
        <v>0.77430555555555558</v>
      </c>
      <c r="C102" t="s">
        <v>257</v>
      </c>
      <c r="D102" s="11" t="s">
        <v>693</v>
      </c>
      <c r="E102">
        <v>2.5</v>
      </c>
      <c r="F102">
        <v>2.2999999999999998</v>
      </c>
      <c r="G102" s="16" t="s">
        <v>243</v>
      </c>
      <c r="H102">
        <v>69</v>
      </c>
      <c r="I102" s="5" t="s">
        <v>243</v>
      </c>
    </row>
    <row r="103" spans="1:9" x14ac:dyDescent="0.25">
      <c r="A103">
        <f t="shared" si="1"/>
        <v>4</v>
      </c>
      <c r="B103" s="4">
        <v>0.77430555555555558</v>
      </c>
      <c r="C103" t="s">
        <v>244</v>
      </c>
      <c r="D103" s="11" t="s">
        <v>694</v>
      </c>
      <c r="E103">
        <v>11</v>
      </c>
      <c r="F103">
        <v>8.5</v>
      </c>
      <c r="G103" s="16" t="s">
        <v>243</v>
      </c>
      <c r="H103" t="s">
        <v>427</v>
      </c>
      <c r="I103" s="5" t="s">
        <v>243</v>
      </c>
    </row>
    <row r="104" spans="1:9" x14ac:dyDescent="0.25">
      <c r="A104">
        <f t="shared" si="1"/>
        <v>4</v>
      </c>
      <c r="B104" s="4">
        <v>0.78125</v>
      </c>
      <c r="C104" t="s">
        <v>270</v>
      </c>
      <c r="D104" s="11" t="s">
        <v>695</v>
      </c>
      <c r="E104">
        <v>1.95</v>
      </c>
      <c r="F104">
        <v>1.85</v>
      </c>
      <c r="G104" s="16" t="s">
        <v>243</v>
      </c>
      <c r="H104">
        <v>68</v>
      </c>
      <c r="I104" s="5" t="s">
        <v>243</v>
      </c>
    </row>
    <row r="105" spans="1:9" x14ac:dyDescent="0.25">
      <c r="A105">
        <f t="shared" si="1"/>
        <v>4</v>
      </c>
      <c r="B105" s="4">
        <v>0.78125</v>
      </c>
      <c r="C105" t="s">
        <v>274</v>
      </c>
      <c r="D105" s="11" t="s">
        <v>696</v>
      </c>
      <c r="E105">
        <v>2.5</v>
      </c>
      <c r="F105">
        <v>2.4</v>
      </c>
      <c r="G105" s="16" t="s">
        <v>243</v>
      </c>
      <c r="H105">
        <v>70</v>
      </c>
      <c r="I105" s="5" t="s">
        <v>243</v>
      </c>
    </row>
    <row r="106" spans="1:9" x14ac:dyDescent="0.25">
      <c r="A106">
        <f t="shared" si="1"/>
        <v>4</v>
      </c>
      <c r="B106" s="4">
        <v>0.78125</v>
      </c>
      <c r="C106" t="s">
        <v>244</v>
      </c>
      <c r="D106" s="11" t="s">
        <v>683</v>
      </c>
      <c r="E106">
        <v>11</v>
      </c>
      <c r="F106">
        <v>8.5</v>
      </c>
      <c r="G106" s="16" t="s">
        <v>243</v>
      </c>
      <c r="H106" t="s">
        <v>427</v>
      </c>
      <c r="I106" s="5" t="s">
        <v>243</v>
      </c>
    </row>
    <row r="107" spans="1:9" x14ac:dyDescent="0.25">
      <c r="A107">
        <f t="shared" si="1"/>
        <v>4</v>
      </c>
      <c r="B107" s="4">
        <v>0.78819444444444442</v>
      </c>
      <c r="C107" t="s">
        <v>360</v>
      </c>
      <c r="D107" s="11" t="s">
        <v>697</v>
      </c>
      <c r="E107">
        <v>2.2000000000000002</v>
      </c>
      <c r="F107">
        <v>2</v>
      </c>
      <c r="G107" s="16" t="s">
        <v>243</v>
      </c>
      <c r="H107">
        <v>74</v>
      </c>
      <c r="I107" s="5" t="s">
        <v>243</v>
      </c>
    </row>
    <row r="108" spans="1:9" x14ac:dyDescent="0.25">
      <c r="A108">
        <f t="shared" si="1"/>
        <v>4</v>
      </c>
      <c r="B108" s="4">
        <v>0.78819444444444442</v>
      </c>
      <c r="C108" t="s">
        <v>423</v>
      </c>
      <c r="D108" s="11" t="s">
        <v>698</v>
      </c>
      <c r="E108">
        <v>2.2000000000000002</v>
      </c>
      <c r="F108">
        <v>2.2000000000000002</v>
      </c>
      <c r="G108" s="16" t="s">
        <v>243</v>
      </c>
      <c r="H108">
        <v>68</v>
      </c>
      <c r="I108" s="5" t="s">
        <v>243</v>
      </c>
    </row>
    <row r="109" spans="1:9" x14ac:dyDescent="0.25">
      <c r="A109">
        <f t="shared" si="1"/>
        <v>4</v>
      </c>
      <c r="B109" s="4">
        <v>0.78819444444444442</v>
      </c>
      <c r="C109" t="s">
        <v>244</v>
      </c>
      <c r="D109" s="11" t="s">
        <v>699</v>
      </c>
      <c r="E109">
        <v>9.9</v>
      </c>
      <c r="F109">
        <v>8.5</v>
      </c>
      <c r="G109" s="16" t="s">
        <v>243</v>
      </c>
      <c r="H109" t="s">
        <v>427</v>
      </c>
      <c r="I109" s="5" t="s">
        <v>243</v>
      </c>
    </row>
    <row r="110" spans="1:9" x14ac:dyDescent="0.25">
      <c r="A110" t="str">
        <f t="shared" si="1"/>
        <v/>
      </c>
      <c r="B110" s="4"/>
      <c r="E110"/>
      <c r="F110"/>
      <c r="G110" s="16"/>
    </row>
    <row r="111" spans="1:9" x14ac:dyDescent="0.25">
      <c r="A111" t="str">
        <f t="shared" si="1"/>
        <v/>
      </c>
      <c r="B111" s="4"/>
      <c r="E111"/>
      <c r="F111"/>
      <c r="G111" s="16"/>
    </row>
    <row r="112" spans="1:9" x14ac:dyDescent="0.25">
      <c r="A112" t="str">
        <f t="shared" si="1"/>
        <v/>
      </c>
      <c r="B112" s="4"/>
      <c r="E112"/>
      <c r="F112"/>
      <c r="G112" s="16"/>
    </row>
    <row r="113" spans="1:7" x14ac:dyDescent="0.25">
      <c r="A113" t="str">
        <f t="shared" si="1"/>
        <v/>
      </c>
      <c r="B113" s="4"/>
      <c r="E113"/>
      <c r="F113"/>
      <c r="G113" s="16"/>
    </row>
    <row r="114" spans="1:7" x14ac:dyDescent="0.25">
      <c r="A114" t="str">
        <f t="shared" si="1"/>
        <v/>
      </c>
      <c r="B114" s="4"/>
      <c r="E114"/>
      <c r="F114"/>
      <c r="G114" s="16"/>
    </row>
    <row r="115" spans="1:7" x14ac:dyDescent="0.25">
      <c r="A115" t="str">
        <f t="shared" si="1"/>
        <v/>
      </c>
      <c r="B115" s="4"/>
      <c r="E115"/>
      <c r="F115"/>
      <c r="G115" s="16"/>
    </row>
    <row r="116" spans="1:7" x14ac:dyDescent="0.25">
      <c r="A116" t="str">
        <f t="shared" si="1"/>
        <v/>
      </c>
      <c r="B116" s="4"/>
      <c r="E116"/>
      <c r="F116"/>
      <c r="G116" s="16"/>
    </row>
    <row r="117" spans="1:7" x14ac:dyDescent="0.25">
      <c r="A117" t="str">
        <f t="shared" si="1"/>
        <v/>
      </c>
      <c r="B117" s="4"/>
      <c r="E117"/>
      <c r="F117"/>
      <c r="G117" s="16"/>
    </row>
    <row r="118" spans="1:7" x14ac:dyDescent="0.25">
      <c r="A118" t="str">
        <f t="shared" si="1"/>
        <v/>
      </c>
      <c r="B118" s="4"/>
      <c r="E118"/>
      <c r="F118"/>
      <c r="G118" s="16"/>
    </row>
    <row r="119" spans="1:7" x14ac:dyDescent="0.25">
      <c r="A119" t="str">
        <f t="shared" si="1"/>
        <v/>
      </c>
      <c r="B119" s="4"/>
      <c r="E119"/>
      <c r="F119"/>
      <c r="G119" s="16"/>
    </row>
    <row r="120" spans="1:7" x14ac:dyDescent="0.25">
      <c r="A120" t="str">
        <f t="shared" si="1"/>
        <v/>
      </c>
      <c r="B120" s="4"/>
      <c r="E120"/>
      <c r="F120"/>
      <c r="G120" s="16"/>
    </row>
    <row r="121" spans="1:7" x14ac:dyDescent="0.25">
      <c r="A121" t="str">
        <f t="shared" si="1"/>
        <v/>
      </c>
      <c r="B121" s="4"/>
      <c r="E121"/>
      <c r="F121"/>
      <c r="G121" s="16"/>
    </row>
    <row r="122" spans="1:7" x14ac:dyDescent="0.25">
      <c r="A122" t="str">
        <f t="shared" si="1"/>
        <v/>
      </c>
      <c r="B122" s="4"/>
      <c r="E122"/>
      <c r="F122"/>
      <c r="G122" s="16"/>
    </row>
    <row r="123" spans="1:7" x14ac:dyDescent="0.25">
      <c r="A123" t="str">
        <f t="shared" si="1"/>
        <v/>
      </c>
      <c r="B123" s="4"/>
      <c r="E123"/>
      <c r="F123"/>
      <c r="G123" s="16"/>
    </row>
    <row r="124" spans="1:7" x14ac:dyDescent="0.25">
      <c r="A124" t="str">
        <f t="shared" si="1"/>
        <v/>
      </c>
      <c r="B124" s="4"/>
      <c r="E124"/>
      <c r="F124"/>
      <c r="G124" s="16"/>
    </row>
    <row r="125" spans="1:7" x14ac:dyDescent="0.25">
      <c r="A125" t="str">
        <f t="shared" si="1"/>
        <v/>
      </c>
      <c r="B125" s="4"/>
      <c r="E125"/>
      <c r="F125"/>
      <c r="G125" s="16"/>
    </row>
    <row r="126" spans="1:7" x14ac:dyDescent="0.25">
      <c r="A126" t="str">
        <f t="shared" si="1"/>
        <v/>
      </c>
      <c r="B126" s="4"/>
      <c r="E126"/>
      <c r="F126"/>
      <c r="G126" s="16"/>
    </row>
    <row r="127" spans="1:7" x14ac:dyDescent="0.25">
      <c r="A127" t="str">
        <f t="shared" si="1"/>
        <v/>
      </c>
      <c r="B127" s="4"/>
      <c r="E127"/>
      <c r="F127"/>
      <c r="G127" s="16"/>
    </row>
    <row r="128" spans="1:7" x14ac:dyDescent="0.25">
      <c r="A128" t="str">
        <f t="shared" si="1"/>
        <v/>
      </c>
    </row>
    <row r="129" spans="1:1" x14ac:dyDescent="0.25">
      <c r="A129" t="str">
        <f t="shared" si="1"/>
        <v/>
      </c>
    </row>
    <row r="130" spans="1:1" x14ac:dyDescent="0.25">
      <c r="A130" t="str">
        <f t="shared" si="1"/>
        <v/>
      </c>
    </row>
    <row r="131" spans="1:1" x14ac:dyDescent="0.25">
      <c r="A131" t="str">
        <f t="shared" ref="A131:A157" si="2">IF(B131="","",4)</f>
        <v/>
      </c>
    </row>
    <row r="132" spans="1:1" x14ac:dyDescent="0.25">
      <c r="A132" t="str">
        <f t="shared" si="2"/>
        <v/>
      </c>
    </row>
    <row r="133" spans="1:1" x14ac:dyDescent="0.25">
      <c r="A133" t="str">
        <f t="shared" si="2"/>
        <v/>
      </c>
    </row>
    <row r="134" spans="1:1" x14ac:dyDescent="0.25">
      <c r="A134" t="str">
        <f t="shared" si="2"/>
        <v/>
      </c>
    </row>
    <row r="135" spans="1:1" x14ac:dyDescent="0.25">
      <c r="A135" t="str">
        <f t="shared" si="2"/>
        <v/>
      </c>
    </row>
    <row r="136" spans="1:1" x14ac:dyDescent="0.25">
      <c r="A136" t="str">
        <f t="shared" si="2"/>
        <v/>
      </c>
    </row>
    <row r="137" spans="1:1" x14ac:dyDescent="0.25">
      <c r="A137" t="str">
        <f t="shared" si="2"/>
        <v/>
      </c>
    </row>
    <row r="138" spans="1:1" x14ac:dyDescent="0.25">
      <c r="A138" t="str">
        <f t="shared" si="2"/>
        <v/>
      </c>
    </row>
    <row r="139" spans="1:1" x14ac:dyDescent="0.25">
      <c r="A139" t="str">
        <f t="shared" si="2"/>
        <v/>
      </c>
    </row>
    <row r="140" spans="1:1" x14ac:dyDescent="0.25">
      <c r="A140" t="str">
        <f t="shared" si="2"/>
        <v/>
      </c>
    </row>
    <row r="141" spans="1:1" x14ac:dyDescent="0.25">
      <c r="A141" t="str">
        <f t="shared" si="2"/>
        <v/>
      </c>
    </row>
    <row r="142" spans="1:1" x14ac:dyDescent="0.25">
      <c r="A142" t="str">
        <f t="shared" si="2"/>
        <v/>
      </c>
    </row>
    <row r="143" spans="1:1" x14ac:dyDescent="0.25">
      <c r="A143" t="str">
        <f t="shared" si="2"/>
        <v/>
      </c>
    </row>
    <row r="144" spans="1:1" x14ac:dyDescent="0.25">
      <c r="A144" t="str">
        <f t="shared" si="2"/>
        <v/>
      </c>
    </row>
    <row r="145" spans="1:1" x14ac:dyDescent="0.25">
      <c r="A145" t="str">
        <f t="shared" si="2"/>
        <v/>
      </c>
    </row>
    <row r="146" spans="1:1" x14ac:dyDescent="0.25">
      <c r="A146" t="str">
        <f t="shared" si="2"/>
        <v/>
      </c>
    </row>
    <row r="147" spans="1:1" x14ac:dyDescent="0.25">
      <c r="A147" t="str">
        <f t="shared" si="2"/>
        <v/>
      </c>
    </row>
    <row r="148" spans="1:1" x14ac:dyDescent="0.25">
      <c r="A148" t="str">
        <f t="shared" si="2"/>
        <v/>
      </c>
    </row>
    <row r="149" spans="1:1" x14ac:dyDescent="0.25">
      <c r="A149" t="str">
        <f t="shared" si="2"/>
        <v/>
      </c>
    </row>
    <row r="150" spans="1:1" x14ac:dyDescent="0.25">
      <c r="A150" t="str">
        <f t="shared" si="2"/>
        <v/>
      </c>
    </row>
    <row r="151" spans="1:1" x14ac:dyDescent="0.25">
      <c r="A151" t="str">
        <f t="shared" si="2"/>
        <v/>
      </c>
    </row>
    <row r="152" spans="1:1" x14ac:dyDescent="0.25">
      <c r="A152" t="str">
        <f t="shared" si="2"/>
        <v/>
      </c>
    </row>
    <row r="153" spans="1:1" x14ac:dyDescent="0.25">
      <c r="A153" t="str">
        <f t="shared" si="2"/>
        <v/>
      </c>
    </row>
    <row r="154" spans="1:1" x14ac:dyDescent="0.25">
      <c r="A154" t="str">
        <f t="shared" si="2"/>
        <v/>
      </c>
    </row>
    <row r="155" spans="1:1" x14ac:dyDescent="0.25">
      <c r="A155" t="str">
        <f t="shared" si="2"/>
        <v/>
      </c>
    </row>
    <row r="156" spans="1:1" x14ac:dyDescent="0.25">
      <c r="A156" t="str">
        <f t="shared" si="2"/>
        <v/>
      </c>
    </row>
    <row r="157" spans="1:1" x14ac:dyDescent="0.25">
      <c r="A157" t="str">
        <f t="shared" si="2"/>
        <v/>
      </c>
    </row>
  </sheetData>
  <conditionalFormatting sqref="I2:I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4" customWidth="1"/>
    <col min="6" max="6" width="9.28515625" customWidth="1"/>
    <col min="8" max="10" width="9.28515625" customWidth="1"/>
    <col min="13" max="13" width="20.7109375" customWidth="1"/>
    <col min="17" max="17" width="9.28515625" style="14" customWidth="1"/>
    <col min="21" max="21" width="9.28515625" customWidth="1"/>
  </cols>
  <sheetData>
    <row r="1" spans="1:22" x14ac:dyDescent="0.25">
      <c r="A1" t="s">
        <v>225</v>
      </c>
      <c r="B1" t="s">
        <v>226</v>
      </c>
      <c r="C1" t="s">
        <v>227</v>
      </c>
      <c r="D1" t="s">
        <v>228</v>
      </c>
      <c r="E1" s="14" t="s">
        <v>229</v>
      </c>
      <c r="F1" t="s">
        <v>230</v>
      </c>
      <c r="G1" t="s">
        <v>231</v>
      </c>
      <c r="H1" t="s">
        <v>232</v>
      </c>
      <c r="I1" t="s">
        <v>239</v>
      </c>
      <c r="J1" s="1" t="s">
        <v>236</v>
      </c>
      <c r="L1" t="s">
        <v>233</v>
      </c>
      <c r="M1" t="s">
        <v>225</v>
      </c>
      <c r="N1" t="s">
        <v>226</v>
      </c>
      <c r="O1" t="s">
        <v>227</v>
      </c>
      <c r="P1" t="s">
        <v>228</v>
      </c>
      <c r="Q1" s="14" t="s">
        <v>229</v>
      </c>
      <c r="R1" t="s">
        <v>230</v>
      </c>
      <c r="S1" t="s">
        <v>231</v>
      </c>
      <c r="T1" t="s">
        <v>232</v>
      </c>
      <c r="U1" t="s">
        <v>239</v>
      </c>
      <c r="V1" s="1" t="s">
        <v>236</v>
      </c>
    </row>
    <row r="2" spans="1:22" x14ac:dyDescent="0.25">
      <c r="A2" t="str">
        <f>IF('Rd1'!C2="","",'Rd1'!C2)</f>
        <v>Bud Cauley</v>
      </c>
      <c r="B2">
        <f>IF('Rd1'!D2="","",VALUE('Rd1'!D2))</f>
        <v>0.46010000000000001</v>
      </c>
      <c r="C2">
        <f>IF('Rd1'!E2="","",'Rd1'!E2)</f>
        <v>2.2000000000000002</v>
      </c>
      <c r="D2">
        <f>IF('Rd1'!F2="","",'Rd1'!F2)</f>
        <v>1.95</v>
      </c>
      <c r="E2" s="14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>IF('Rd1'!H2="","",'Rd1'!H2)</f>
        <v>69</v>
      </c>
      <c r="H2" s="5" t="str">
        <f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5" t="str">
        <f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IF(F2="","",'Rd1'!J2)</f>
        <v/>
      </c>
      <c r="M2" t="e">
        <f>IF(#REF!="","",#REF!)</f>
        <v>#REF!</v>
      </c>
      <c r="N2" t="e">
        <f>IF(#REF!="","",#REF!)</f>
        <v>#REF!</v>
      </c>
      <c r="O2" t="e">
        <f>IF(#REF!="","",#REF!)</f>
        <v>#REF!</v>
      </c>
      <c r="P2" t="e">
        <f>IF(#REF!="","",#REF!)</f>
        <v>#REF!</v>
      </c>
      <c r="Q2" s="14" t="e">
        <f>IF(P2="","",IF(ROUND((N2*(P2-1)-(1-N2))/(P2-1),3)&lt;=0,"",ROUND((N2*(P2-1)-(1-N2))/(P2-1),3)))</f>
        <v>#REF!</v>
      </c>
      <c r="R2" t="e">
        <f t="array" ref="R2">IF(Q2="","",RANK(Q2, $Q$2:$Q$241) + COUNTIFS($Q$2:$Q$241, Q2, $P$2:$P$241, "&lt;"&amp;P2) + COUNTIFS($Q$2:$Q$241, Q2, $P$2:$P$241, P2, $M$2:$M$241, "&lt;"&amp;M2))</f>
        <v>#REF!</v>
      </c>
      <c r="S2" t="e">
        <f>IF(#REF!="","",#REF!)</f>
        <v>#REF!</v>
      </c>
      <c r="T2" s="5" t="e">
        <f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U2" s="5" t="e">
        <f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V2" t="e">
        <f>IF(R2="","",#REF!)</f>
        <v>#REF!</v>
      </c>
    </row>
    <row r="3" spans="1:22" x14ac:dyDescent="0.25">
      <c r="A3" t="str">
        <f>IF('Rd1'!C3="","",'Rd1'!C3)</f>
        <v>Nick Taylor</v>
      </c>
      <c r="B3">
        <f>IF('Rd1'!D3="","",VALUE('Rd1'!D3))</f>
        <v>0.4456</v>
      </c>
      <c r="C3">
        <f>IF('Rd1'!E3="","",'Rd1'!E3)</f>
        <v>2.2000000000000002</v>
      </c>
      <c r="D3">
        <f>IF('Rd1'!F3="","",'Rd1'!F3)</f>
        <v>2.25</v>
      </c>
      <c r="E3" s="14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13</v>
      </c>
      <c r="G3">
        <f>IF('Rd1'!H3="","",'Rd1'!H3)</f>
        <v>70</v>
      </c>
      <c r="H3" s="5" t="str">
        <f t="shared" ref="H3:H66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5" t="e">
        <f t="shared" ref="I3:I66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#VALUE!</v>
      </c>
      <c r="J3">
        <f>IF(F3="","",'Rd1'!J3)</f>
        <v>0</v>
      </c>
      <c r="M3" t="e">
        <f>IF(#REF!="","",#REF!)</f>
        <v>#REF!</v>
      </c>
      <c r="N3" t="e">
        <f>IF(#REF!="","",#REF!)</f>
        <v>#REF!</v>
      </c>
      <c r="O3" t="e">
        <f>IF(#REF!="","",#REF!)</f>
        <v>#REF!</v>
      </c>
      <c r="P3" t="e">
        <f>IF(#REF!="","",#REF!)</f>
        <v>#REF!</v>
      </c>
      <c r="Q3" s="14" t="e">
        <f t="shared" ref="Q3:Q66" si="3">IF(P3="","",IF(ROUND((N3*(P3-1)-(1-N3))/(P3-1),3)&lt;=0,"",ROUND((N3*(P3-1)-(1-N3))/(P3-1),3)))</f>
        <v>#REF!</v>
      </c>
      <c r="R3" t="e">
        <f t="array" ref="R3">IF(Q3="","",RANK(Q3, $Q$2:$Q$241) + COUNTIFS($Q$2:$Q$241, Q3, $P$2:$P$241, "&lt;"&amp;P3) + COUNTIFS($Q$2:$Q$241, Q3, $P$2:$P$241, P3, $M$2:$M$241, "&lt;"&amp;M3))</f>
        <v>#REF!</v>
      </c>
      <c r="S3" t="e">
        <f>IF(#REF!="","",#REF!)</f>
        <v>#REF!</v>
      </c>
      <c r="T3" s="5" t="e">
        <f t="shared" ref="T3:T66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U3" s="5" t="e">
        <f t="shared" ref="U3:U66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V3" t="e">
        <f>IF(R3="","",#REF!)</f>
        <v>#REF!</v>
      </c>
    </row>
    <row r="4" spans="1:22" x14ac:dyDescent="0.25">
      <c r="A4" t="str">
        <f>IF('Rd1'!C4="","",'Rd1'!C4)</f>
        <v>Tie</v>
      </c>
      <c r="B4">
        <f>IF('Rd1'!D4="","",VALUE('Rd1'!D4))</f>
        <v>9.4200000000000006E-2</v>
      </c>
      <c r="C4">
        <f>IF('Rd1'!E4="","",'Rd1'!E4)</f>
        <v>11</v>
      </c>
      <c r="D4">
        <f>IF('Rd1'!F4="","",'Rd1'!F4)</f>
        <v>9</v>
      </c>
      <c r="E4" s="14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 t="str">
        <f>IF('Rd1'!H4="","",'Rd1'!H4)</f>
        <v>-</v>
      </c>
      <c r="H4" s="5" t="str">
        <f t="shared" si="1"/>
        <v/>
      </c>
      <c r="I4" s="5" t="str">
        <f t="shared" si="2"/>
        <v/>
      </c>
      <c r="J4" t="str">
        <f>IF(F4="","",'Rd1'!J4)</f>
        <v/>
      </c>
      <c r="M4" t="e">
        <f>IF(#REF!="","",#REF!)</f>
        <v>#REF!</v>
      </c>
      <c r="N4" t="e">
        <f>IF(#REF!="","",#REF!)</f>
        <v>#REF!</v>
      </c>
      <c r="O4" t="e">
        <f>IF(#REF!="","",#REF!)</f>
        <v>#REF!</v>
      </c>
      <c r="P4" t="e">
        <f>IF(#REF!="","",#REF!)</f>
        <v>#REF!</v>
      </c>
      <c r="Q4" s="14" t="e">
        <f t="shared" si="3"/>
        <v>#REF!</v>
      </c>
      <c r="R4" t="e">
        <f t="array" ref="R4">IF(Q4="","",RANK(Q4, $Q$2:$Q$241) + COUNTIFS($Q$2:$Q$241, Q4, $P$2:$P$241, "&lt;"&amp;P4) + COUNTIFS($Q$2:$Q$241, Q4, $P$2:$P$241, P4, $M$2:$M$241, "&lt;"&amp;M4))</f>
        <v>#REF!</v>
      </c>
      <c r="S4" t="e">
        <f>IF(#REF!="","",#REF!)</f>
        <v>#REF!</v>
      </c>
      <c r="T4" s="5" t="e">
        <f t="shared" si="4"/>
        <v>#REF!</v>
      </c>
      <c r="U4" s="5" t="e">
        <f t="shared" si="5"/>
        <v>#REF!</v>
      </c>
      <c r="V4" t="e">
        <f>IF(R4="","",#REF!)</f>
        <v>#REF!</v>
      </c>
    </row>
    <row r="5" spans="1:22" x14ac:dyDescent="0.25">
      <c r="A5" t="str">
        <f>IF('Rd1'!C5="","",'Rd1'!C5)</f>
        <v>Brian Campbell</v>
      </c>
      <c r="B5">
        <f>IF('Rd1'!D5="","",VALUE('Rd1'!D5))</f>
        <v>0.4546</v>
      </c>
      <c r="C5">
        <f>IF('Rd1'!E5="","",'Rd1'!E5)</f>
        <v>2.2000000000000002</v>
      </c>
      <c r="D5">
        <f>IF('Rd1'!F5="","",'Rd1'!F5)</f>
        <v>2.1</v>
      </c>
      <c r="E5" s="14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>IF('Rd1'!H5="","",'Rd1'!H5)</f>
        <v>66</v>
      </c>
      <c r="H5" s="5" t="str">
        <f t="shared" si="1"/>
        <v/>
      </c>
      <c r="I5" s="5" t="str">
        <f t="shared" si="2"/>
        <v/>
      </c>
      <c r="J5" t="str">
        <f>IF(F5="","",'Rd1'!J5)</f>
        <v/>
      </c>
      <c r="M5" t="e">
        <f>IF(#REF!="","",#REF!)</f>
        <v>#REF!</v>
      </c>
      <c r="N5" t="e">
        <f>IF(#REF!="","",#REF!)</f>
        <v>#REF!</v>
      </c>
      <c r="O5" t="e">
        <f>IF(#REF!="","",#REF!)</f>
        <v>#REF!</v>
      </c>
      <c r="P5" t="e">
        <f>IF(#REF!="","",#REF!)</f>
        <v>#REF!</v>
      </c>
      <c r="Q5" s="14" t="e">
        <f t="shared" si="3"/>
        <v>#REF!</v>
      </c>
      <c r="R5" t="e">
        <f t="array" ref="R5">IF(Q5="","",RANK(Q5, $Q$2:$Q$241) + COUNTIFS($Q$2:$Q$241, Q5, $P$2:$P$241, "&lt;"&amp;P5) + COUNTIFS($Q$2:$Q$241, Q5, $P$2:$P$241, P5, $M$2:$M$241, "&lt;"&amp;M5))</f>
        <v>#REF!</v>
      </c>
      <c r="S5" t="e">
        <f>IF(#REF!="","",#REF!)</f>
        <v>#REF!</v>
      </c>
      <c r="T5" s="5" t="e">
        <f t="shared" si="4"/>
        <v>#REF!</v>
      </c>
      <c r="U5" s="5" t="e">
        <f t="shared" si="5"/>
        <v>#REF!</v>
      </c>
      <c r="V5" t="e">
        <f>IF(R5="","",#REF!)</f>
        <v>#REF!</v>
      </c>
    </row>
    <row r="6" spans="1:22" x14ac:dyDescent="0.25">
      <c r="A6" t="str">
        <f>IF('Rd1'!C6="","",'Rd1'!C6)</f>
        <v>Sami Valimaki</v>
      </c>
      <c r="B6">
        <f>IF('Rd1'!D6="","",VALUE('Rd1'!D6))</f>
        <v>0.45400000000000001</v>
      </c>
      <c r="C6">
        <f>IF('Rd1'!E6="","",'Rd1'!E6)</f>
        <v>2.2000000000000002</v>
      </c>
      <c r="D6">
        <f>IF('Rd1'!F6="","",'Rd1'!F6)</f>
        <v>2.1</v>
      </c>
      <c r="E6" s="14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>IF('Rd1'!H6="","",'Rd1'!H6)</f>
        <v>67</v>
      </c>
      <c r="H6" s="5" t="str">
        <f t="shared" si="1"/>
        <v/>
      </c>
      <c r="I6" s="5" t="str">
        <f t="shared" si="2"/>
        <v/>
      </c>
      <c r="J6" t="str">
        <f>IF(F6="","",'Rd1'!J6)</f>
        <v/>
      </c>
      <c r="M6" t="e">
        <f>IF(#REF!="","",#REF!)</f>
        <v>#REF!</v>
      </c>
      <c r="N6" t="e">
        <f>IF(#REF!="","",#REF!)</f>
        <v>#REF!</v>
      </c>
      <c r="O6" t="e">
        <f>IF(#REF!="","",#REF!)</f>
        <v>#REF!</v>
      </c>
      <c r="P6" t="e">
        <f>IF(#REF!="","",#REF!)</f>
        <v>#REF!</v>
      </c>
      <c r="Q6" s="14" t="e">
        <f t="shared" si="3"/>
        <v>#REF!</v>
      </c>
      <c r="R6" t="e">
        <f t="array" ref="R6">IF(Q6="","",RANK(Q6, $Q$2:$Q$241) + COUNTIFS($Q$2:$Q$241, Q6, $P$2:$P$241, "&lt;"&amp;P6) + COUNTIFS($Q$2:$Q$241, Q6, $P$2:$P$241, P6, $M$2:$M$241, "&lt;"&amp;M6))</f>
        <v>#REF!</v>
      </c>
      <c r="S6" t="e">
        <f>IF(#REF!="","",#REF!)</f>
        <v>#REF!</v>
      </c>
      <c r="T6" s="5" t="e">
        <f t="shared" si="4"/>
        <v>#REF!</v>
      </c>
      <c r="U6" s="5" t="e">
        <f t="shared" si="5"/>
        <v>#REF!</v>
      </c>
      <c r="V6" t="e">
        <f>IF(R6="","",#REF!)</f>
        <v>#REF!</v>
      </c>
    </row>
    <row r="7" spans="1:22" x14ac:dyDescent="0.25">
      <c r="A7" t="str">
        <f>IF('Rd1'!C7="","",'Rd1'!C7)</f>
        <v>Tie</v>
      </c>
      <c r="B7">
        <f>IF('Rd1'!D7="","",VALUE('Rd1'!D7))</f>
        <v>9.1300000000000006E-2</v>
      </c>
      <c r="C7">
        <f>IF('Rd1'!E7="","",'Rd1'!E7)</f>
        <v>11</v>
      </c>
      <c r="D7">
        <f>IF('Rd1'!F7="","",'Rd1'!F7)</f>
        <v>9</v>
      </c>
      <c r="E7" s="14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 t="str">
        <f>IF('Rd1'!H7="","",'Rd1'!H7)</f>
        <v>-</v>
      </c>
      <c r="H7" s="5" t="str">
        <f t="shared" si="1"/>
        <v/>
      </c>
      <c r="I7" s="5" t="str">
        <f t="shared" si="2"/>
        <v/>
      </c>
      <c r="J7" t="str">
        <f>IF(F7="","",'Rd1'!J7)</f>
        <v/>
      </c>
      <c r="M7" t="e">
        <f>IF(#REF!="","",#REF!)</f>
        <v>#REF!</v>
      </c>
      <c r="N7" t="e">
        <f>IF(#REF!="","",#REF!)</f>
        <v>#REF!</v>
      </c>
      <c r="O7" t="e">
        <f>IF(#REF!="","",#REF!)</f>
        <v>#REF!</v>
      </c>
      <c r="P7" t="e">
        <f>IF(#REF!="","",#REF!)</f>
        <v>#REF!</v>
      </c>
      <c r="Q7" s="14" t="e">
        <f t="shared" si="3"/>
        <v>#REF!</v>
      </c>
      <c r="R7" t="e">
        <f t="array" ref="R7">IF(Q7="","",RANK(Q7, $Q$2:$Q$241) + COUNTIFS($Q$2:$Q$241, Q7, $P$2:$P$241, "&lt;"&amp;P7) + COUNTIFS($Q$2:$Q$241, Q7, $P$2:$P$241, P7, $M$2:$M$241, "&lt;"&amp;M7))</f>
        <v>#REF!</v>
      </c>
      <c r="S7" t="e">
        <f>IF(#REF!="","",#REF!)</f>
        <v>#REF!</v>
      </c>
      <c r="T7" s="5" t="e">
        <f t="shared" si="4"/>
        <v>#REF!</v>
      </c>
      <c r="U7" s="5" t="e">
        <f t="shared" si="5"/>
        <v>#REF!</v>
      </c>
      <c r="V7" t="e">
        <f>IF(R7="","",#REF!)</f>
        <v>#REF!</v>
      </c>
    </row>
    <row r="8" spans="1:22" x14ac:dyDescent="0.25">
      <c r="A8" t="str">
        <f>IF('Rd1'!C8="","",'Rd1'!C8)</f>
        <v>Matt Kuchar</v>
      </c>
      <c r="B8">
        <f>IF('Rd1'!D8="","",VALUE('Rd1'!D8))</f>
        <v>0.46789999999999998</v>
      </c>
      <c r="C8">
        <f>IF('Rd1'!E8="","",'Rd1'!E8)</f>
        <v>2.1</v>
      </c>
      <c r="D8">
        <f>IF('Rd1'!F8="","",'Rd1'!F8)</f>
        <v>2.1</v>
      </c>
      <c r="E8" s="14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>IF('Rd1'!H8="","",'Rd1'!H8)</f>
        <v>67</v>
      </c>
      <c r="H8" s="5" t="str">
        <f t="shared" si="1"/>
        <v/>
      </c>
      <c r="I8" s="5" t="str">
        <f t="shared" si="2"/>
        <v/>
      </c>
      <c r="J8" t="str">
        <f>IF(F8="","",'Rd1'!J8)</f>
        <v/>
      </c>
      <c r="M8" t="e">
        <f>IF(#REF!="","",#REF!)</f>
        <v>#REF!</v>
      </c>
      <c r="N8" t="e">
        <f>IF(#REF!="","",#REF!)</f>
        <v>#REF!</v>
      </c>
      <c r="O8" t="e">
        <f>IF(#REF!="","",#REF!)</f>
        <v>#REF!</v>
      </c>
      <c r="P8" t="e">
        <f>IF(#REF!="","",#REF!)</f>
        <v>#REF!</v>
      </c>
      <c r="Q8" s="14" t="e">
        <f t="shared" si="3"/>
        <v>#REF!</v>
      </c>
      <c r="R8" t="e">
        <f t="array" ref="R8">IF(Q8="","",RANK(Q8, $Q$2:$Q$241) + COUNTIFS($Q$2:$Q$241, Q8, $P$2:$P$241, "&lt;"&amp;P8) + COUNTIFS($Q$2:$Q$241, Q8, $P$2:$P$241, P8, $M$2:$M$241, "&lt;"&amp;M8))</f>
        <v>#REF!</v>
      </c>
      <c r="S8" t="e">
        <f>IF(#REF!="","",#REF!)</f>
        <v>#REF!</v>
      </c>
      <c r="T8" s="5" t="e">
        <f t="shared" si="4"/>
        <v>#REF!</v>
      </c>
      <c r="U8" s="5" t="e">
        <f t="shared" si="5"/>
        <v>#REF!</v>
      </c>
      <c r="V8" t="e">
        <f>IF(R8="","",#REF!)</f>
        <v>#REF!</v>
      </c>
    </row>
    <row r="9" spans="1:22" x14ac:dyDescent="0.25">
      <c r="A9" t="str">
        <f>IF('Rd1'!C9="","",'Rd1'!C9)</f>
        <v>Sam Stevens</v>
      </c>
      <c r="B9">
        <f>IF('Rd1'!D9="","",VALUE('Rd1'!D9))</f>
        <v>0.43580000000000002</v>
      </c>
      <c r="C9">
        <f>IF('Rd1'!E9="","",'Rd1'!E9)</f>
        <v>2.2999999999999998</v>
      </c>
      <c r="D9">
        <f>IF('Rd1'!F9="","",'Rd1'!F9)</f>
        <v>2.1</v>
      </c>
      <c r="E9" s="14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>IF('Rd1'!H9="","",'Rd1'!H9)</f>
        <v>70</v>
      </c>
      <c r="H9" s="5" t="str">
        <f t="shared" si="1"/>
        <v/>
      </c>
      <c r="I9" s="5" t="str">
        <f t="shared" si="2"/>
        <v/>
      </c>
      <c r="J9" t="str">
        <f>IF(F9="","",'Rd1'!J9)</f>
        <v/>
      </c>
      <c r="M9" t="e">
        <f>IF(#REF!="","",#REF!)</f>
        <v>#REF!</v>
      </c>
      <c r="N9" t="e">
        <f>IF(#REF!="","",#REF!)</f>
        <v>#REF!</v>
      </c>
      <c r="O9" t="e">
        <f>IF(#REF!="","",#REF!)</f>
        <v>#REF!</v>
      </c>
      <c r="P9" t="e">
        <f>IF(#REF!="","",#REF!)</f>
        <v>#REF!</v>
      </c>
      <c r="Q9" s="14" t="e">
        <f t="shared" si="3"/>
        <v>#REF!</v>
      </c>
      <c r="R9" t="e">
        <f t="array" ref="R9">IF(Q9="","",RANK(Q9, $Q$2:$Q$241) + COUNTIFS($Q$2:$Q$241, Q9, $P$2:$P$241, "&lt;"&amp;P9) + COUNTIFS($Q$2:$Q$241, Q9, $P$2:$P$241, P9, $M$2:$M$241, "&lt;"&amp;M9))</f>
        <v>#REF!</v>
      </c>
      <c r="S9" t="e">
        <f>IF(#REF!="","",#REF!)</f>
        <v>#REF!</v>
      </c>
      <c r="T9" s="5" t="e">
        <f t="shared" si="4"/>
        <v>#REF!</v>
      </c>
      <c r="U9" s="5" t="e">
        <f t="shared" si="5"/>
        <v>#REF!</v>
      </c>
      <c r="V9" t="e">
        <f>IF(R9="","",#REF!)</f>
        <v>#REF!</v>
      </c>
    </row>
    <row r="10" spans="1:22" x14ac:dyDescent="0.25">
      <c r="A10" t="str">
        <f>IF('Rd1'!C10="","",'Rd1'!C10)</f>
        <v>Tie</v>
      </c>
      <c r="B10">
        <f>IF('Rd1'!D10="","",VALUE('Rd1'!D10))</f>
        <v>9.6199999999999994E-2</v>
      </c>
      <c r="C10">
        <f>IF('Rd1'!E10="","",'Rd1'!E10)</f>
        <v>10</v>
      </c>
      <c r="D10">
        <f>IF('Rd1'!F10="","",'Rd1'!F10)</f>
        <v>9</v>
      </c>
      <c r="E10" s="14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 t="str">
        <f>IF('Rd1'!H10="","",'Rd1'!H10)</f>
        <v>-</v>
      </c>
      <c r="H10" s="5" t="str">
        <f t="shared" si="1"/>
        <v/>
      </c>
      <c r="I10" s="5" t="str">
        <f t="shared" si="2"/>
        <v/>
      </c>
      <c r="J10" t="str">
        <f>IF(F10="","",'Rd1'!J10)</f>
        <v/>
      </c>
      <c r="M10" t="e">
        <f>IF(#REF!="","",#REF!)</f>
        <v>#REF!</v>
      </c>
      <c r="N10" t="e">
        <f>IF(#REF!="","",#REF!)</f>
        <v>#REF!</v>
      </c>
      <c r="O10" t="e">
        <f>IF(#REF!="","",#REF!)</f>
        <v>#REF!</v>
      </c>
      <c r="P10" t="e">
        <f>IF(#REF!="","",#REF!)</f>
        <v>#REF!</v>
      </c>
      <c r="Q10" s="14" t="e">
        <f t="shared" si="3"/>
        <v>#REF!</v>
      </c>
      <c r="R10" t="e">
        <f t="array" ref="R10">IF(Q10="","",RANK(Q10, $Q$2:$Q$241) + COUNTIFS($Q$2:$Q$241, Q10, $P$2:$P$241, "&lt;"&amp;P10) + COUNTIFS($Q$2:$Q$241, Q10, $P$2:$P$241, P10, $M$2:$M$241, "&lt;"&amp;M10))</f>
        <v>#REF!</v>
      </c>
      <c r="S10" t="e">
        <f>IF(#REF!="","",#REF!)</f>
        <v>#REF!</v>
      </c>
      <c r="T10" s="5" t="e">
        <f t="shared" si="4"/>
        <v>#REF!</v>
      </c>
      <c r="U10" s="5" t="e">
        <f t="shared" si="5"/>
        <v>#REF!</v>
      </c>
      <c r="V10" t="e">
        <f>IF(R10="","",#REF!)</f>
        <v>#REF!</v>
      </c>
    </row>
    <row r="11" spans="1:22" x14ac:dyDescent="0.25">
      <c r="A11" t="str">
        <f>IF('Rd1'!C11="","",'Rd1'!C11)</f>
        <v>Denny McCarthy</v>
      </c>
      <c r="B11">
        <f>IF('Rd1'!D11="","",VALUE('Rd1'!D11))</f>
        <v>0.53110000000000002</v>
      </c>
      <c r="C11">
        <f>IF('Rd1'!E11="","",'Rd1'!E11)</f>
        <v>1.88</v>
      </c>
      <c r="D11">
        <f>IF('Rd1'!F11="","",'Rd1'!F11)</f>
        <v>1.91</v>
      </c>
      <c r="E11" s="14">
        <f t="shared" si="0"/>
        <v>1.6E-2</v>
      </c>
      <c r="F11">
        <f t="array" ref="F11">IF(E11="","",RANK(E11, $E$2:$E$241) + COUNTIFS($E$2:$E$241, E11, $D$2:$D$241, "&lt;"&amp;D11) + COUNTIFS($E$2:$E$241, E11, $D$2:$D$241, D11, $A$2:$A$241, "&lt;"&amp;A11))</f>
        <v>10</v>
      </c>
      <c r="G11">
        <f>IF('Rd1'!H11="","",'Rd1'!H11)</f>
        <v>68</v>
      </c>
      <c r="H11" s="5" t="str">
        <f t="shared" si="1"/>
        <v/>
      </c>
      <c r="I11" s="5" t="e">
        <f t="shared" si="2"/>
        <v>#VALUE!</v>
      </c>
      <c r="J11">
        <f>IF(F11="","",'Rd1'!J11)</f>
        <v>0</v>
      </c>
      <c r="M11" t="e">
        <f>IF(#REF!="","",#REF!)</f>
        <v>#REF!</v>
      </c>
      <c r="N11" t="e">
        <f>IF(#REF!="","",#REF!)</f>
        <v>#REF!</v>
      </c>
      <c r="O11" t="e">
        <f>IF(#REF!="","",#REF!)</f>
        <v>#REF!</v>
      </c>
      <c r="P11" t="e">
        <f>IF(#REF!="","",#REF!)</f>
        <v>#REF!</v>
      </c>
      <c r="Q11" s="14" t="e">
        <f t="shared" si="3"/>
        <v>#REF!</v>
      </c>
      <c r="R11" t="e">
        <f t="array" ref="R11">IF(Q11="","",RANK(Q11, $Q$2:$Q$241) + COUNTIFS($Q$2:$Q$241, Q11, $P$2:$P$241, "&lt;"&amp;P11) + COUNTIFS($Q$2:$Q$241, Q11, $P$2:$P$241, P11, $M$2:$M$241, "&lt;"&amp;M11))</f>
        <v>#REF!</v>
      </c>
      <c r="S11" t="e">
        <f>IF(#REF!="","",#REF!)</f>
        <v>#REF!</v>
      </c>
      <c r="T11" s="5" t="e">
        <f t="shared" si="4"/>
        <v>#REF!</v>
      </c>
      <c r="U11" s="5" t="e">
        <f t="shared" si="5"/>
        <v>#REF!</v>
      </c>
      <c r="V11" t="e">
        <f>IF(R11="","",#REF!)</f>
        <v>#REF!</v>
      </c>
    </row>
    <row r="12" spans="1:22" x14ac:dyDescent="0.25">
      <c r="A12" t="str">
        <f>IF('Rd1'!C12="","",'Rd1'!C12)</f>
        <v>Max Homa</v>
      </c>
      <c r="B12">
        <f>IF('Rd1'!D12="","",VALUE('Rd1'!D12))</f>
        <v>0.37290000000000001</v>
      </c>
      <c r="C12">
        <f>IF('Rd1'!E12="","",'Rd1'!E12)</f>
        <v>2.7</v>
      </c>
      <c r="D12">
        <f>IF('Rd1'!F12="","",'Rd1'!F12)</f>
        <v>2.5</v>
      </c>
      <c r="E12" s="14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>IF('Rd1'!H12="","",'Rd1'!H12)</f>
        <v>70</v>
      </c>
      <c r="H12" s="5" t="str">
        <f t="shared" si="1"/>
        <v/>
      </c>
      <c r="I12" s="5" t="str">
        <f t="shared" si="2"/>
        <v/>
      </c>
      <c r="J12" t="str">
        <f>IF(F12="","",'Rd1'!J12)</f>
        <v/>
      </c>
      <c r="M12" t="e">
        <f>IF(#REF!="","",#REF!)</f>
        <v>#REF!</v>
      </c>
      <c r="N12" t="e">
        <f>IF(#REF!="","",#REF!)</f>
        <v>#REF!</v>
      </c>
      <c r="O12" t="e">
        <f>IF(#REF!="","",#REF!)</f>
        <v>#REF!</v>
      </c>
      <c r="P12" t="e">
        <f>IF(#REF!="","",#REF!)</f>
        <v>#REF!</v>
      </c>
      <c r="Q12" s="14" t="e">
        <f t="shared" si="3"/>
        <v>#REF!</v>
      </c>
      <c r="R12" t="e">
        <f t="array" ref="R12">IF(Q12="","",RANK(Q12, $Q$2:$Q$241) + COUNTIFS($Q$2:$Q$241, Q12, $P$2:$P$241, "&lt;"&amp;P12) + COUNTIFS($Q$2:$Q$241, Q12, $P$2:$P$241, P12, $M$2:$M$241, "&lt;"&amp;M12))</f>
        <v>#REF!</v>
      </c>
      <c r="S12" t="e">
        <f>IF(#REF!="","",#REF!)</f>
        <v>#REF!</v>
      </c>
      <c r="T12" s="5" t="e">
        <f t="shared" si="4"/>
        <v>#REF!</v>
      </c>
      <c r="U12" s="5" t="e">
        <f t="shared" si="5"/>
        <v>#REF!</v>
      </c>
      <c r="V12" t="e">
        <f>IF(R12="","",#REF!)</f>
        <v>#REF!</v>
      </c>
    </row>
    <row r="13" spans="1:22" x14ac:dyDescent="0.25">
      <c r="A13" t="str">
        <f>IF('Rd1'!C13="","",'Rd1'!C13)</f>
        <v>Tie</v>
      </c>
      <c r="B13">
        <f>IF('Rd1'!D13="","",VALUE('Rd1'!D13))</f>
        <v>9.6000000000000002E-2</v>
      </c>
      <c r="C13">
        <f>IF('Rd1'!E13="","",'Rd1'!E13)</f>
        <v>10</v>
      </c>
      <c r="D13">
        <f>IF('Rd1'!F13="","",'Rd1'!F13)</f>
        <v>9</v>
      </c>
      <c r="E13" s="14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 t="str">
        <f>IF('Rd1'!H13="","",'Rd1'!H13)</f>
        <v>-</v>
      </c>
      <c r="H13" s="5" t="str">
        <f t="shared" si="1"/>
        <v/>
      </c>
      <c r="I13" s="5" t="str">
        <f t="shared" si="2"/>
        <v/>
      </c>
      <c r="J13" t="str">
        <f>IF(F13="","",'Rd1'!J13)</f>
        <v/>
      </c>
      <c r="M13" t="e">
        <f>IF(#REF!="","",#REF!)</f>
        <v>#REF!</v>
      </c>
      <c r="N13" t="e">
        <f>IF(#REF!="","",#REF!)</f>
        <v>#REF!</v>
      </c>
      <c r="O13" t="e">
        <f>IF(#REF!="","",#REF!)</f>
        <v>#REF!</v>
      </c>
      <c r="P13" t="e">
        <f>IF(#REF!="","",#REF!)</f>
        <v>#REF!</v>
      </c>
      <c r="Q13" s="14" t="e">
        <f t="shared" si="3"/>
        <v>#REF!</v>
      </c>
      <c r="R13" t="e">
        <f t="array" ref="R13">IF(Q13="","",RANK(Q13, $Q$2:$Q$241) + COUNTIFS($Q$2:$Q$241, Q13, $P$2:$P$241, "&lt;"&amp;P13) + COUNTIFS($Q$2:$Q$241, Q13, $P$2:$P$241, P13, $M$2:$M$241, "&lt;"&amp;M13))</f>
        <v>#REF!</v>
      </c>
      <c r="S13" t="e">
        <f>IF(#REF!="","",#REF!)</f>
        <v>#REF!</v>
      </c>
      <c r="T13" s="5" t="e">
        <f t="shared" si="4"/>
        <v>#REF!</v>
      </c>
      <c r="U13" s="5" t="e">
        <f t="shared" si="5"/>
        <v>#REF!</v>
      </c>
      <c r="V13" t="e">
        <f>IF(R13="","",#REF!)</f>
        <v>#REF!</v>
      </c>
    </row>
    <row r="14" spans="1:22" x14ac:dyDescent="0.25">
      <c r="A14" t="str">
        <f>IF('Rd1'!C14="","",'Rd1'!C14)</f>
        <v>Sam Burns</v>
      </c>
      <c r="B14">
        <f>IF('Rd1'!D14="","",VALUE('Rd1'!D14))</f>
        <v>0.47799999999999998</v>
      </c>
      <c r="C14">
        <f>IF('Rd1'!E14="","",'Rd1'!E14)</f>
        <v>2.1</v>
      </c>
      <c r="D14">
        <f>IF('Rd1'!F14="","",'Rd1'!F14)</f>
        <v>1.91</v>
      </c>
      <c r="E14" s="14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>IF('Rd1'!H14="","",'Rd1'!H14)</f>
        <v>69</v>
      </c>
      <c r="H14" s="5" t="str">
        <f t="shared" si="1"/>
        <v/>
      </c>
      <c r="I14" s="5" t="str">
        <f t="shared" si="2"/>
        <v/>
      </c>
      <c r="J14" t="str">
        <f>IF(F14="","",'Rd1'!J14)</f>
        <v/>
      </c>
      <c r="M14" t="e">
        <f>IF(#REF!="","",#REF!)</f>
        <v>#REF!</v>
      </c>
      <c r="N14" t="e">
        <f>IF(#REF!="","",#REF!)</f>
        <v>#REF!</v>
      </c>
      <c r="O14" t="e">
        <f>IF(#REF!="","",#REF!)</f>
        <v>#REF!</v>
      </c>
      <c r="P14" t="e">
        <f>IF(#REF!="","",#REF!)</f>
        <v>#REF!</v>
      </c>
      <c r="Q14" s="14" t="e">
        <f t="shared" si="3"/>
        <v>#REF!</v>
      </c>
      <c r="R14" t="e">
        <f t="array" ref="R14">IF(Q14="","",RANK(Q14, $Q$2:$Q$241) + COUNTIFS($Q$2:$Q$241, Q14, $P$2:$P$241, "&lt;"&amp;P14) + COUNTIFS($Q$2:$Q$241, Q14, $P$2:$P$241, P14, $M$2:$M$241, "&lt;"&amp;M14))</f>
        <v>#REF!</v>
      </c>
      <c r="S14" t="e">
        <f>IF(#REF!="","",#REF!)</f>
        <v>#REF!</v>
      </c>
      <c r="T14" s="5" t="e">
        <f t="shared" si="4"/>
        <v>#REF!</v>
      </c>
      <c r="U14" s="5" t="e">
        <f t="shared" si="5"/>
        <v>#REF!</v>
      </c>
      <c r="V14" t="e">
        <f>IF(R14="","",#REF!)</f>
        <v>#REF!</v>
      </c>
    </row>
    <row r="15" spans="1:22" x14ac:dyDescent="0.25">
      <c r="A15" t="str">
        <f>IF('Rd1'!C15="","",'Rd1'!C15)</f>
        <v>Christiaan Bezuidenhout</v>
      </c>
      <c r="B15">
        <f>IF('Rd1'!D15="","",VALUE('Rd1'!D15))</f>
        <v>0.42730000000000001</v>
      </c>
      <c r="C15">
        <f>IF('Rd1'!E15="","",'Rd1'!E15)</f>
        <v>2.2999999999999998</v>
      </c>
      <c r="D15">
        <f>IF('Rd1'!F15="","",'Rd1'!F15)</f>
        <v>2.2999999999999998</v>
      </c>
      <c r="E15" s="14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>IF('Rd1'!H15="","",'Rd1'!H15)</f>
        <v>70</v>
      </c>
      <c r="H15" s="5" t="str">
        <f t="shared" si="1"/>
        <v/>
      </c>
      <c r="I15" s="5" t="str">
        <f t="shared" si="2"/>
        <v/>
      </c>
      <c r="J15" t="str">
        <f>IF(F15="","",'Rd1'!J15)</f>
        <v/>
      </c>
      <c r="M15" t="e">
        <f>IF(#REF!="","",#REF!)</f>
        <v>#REF!</v>
      </c>
      <c r="N15" t="e">
        <f>IF(#REF!="","",#REF!)</f>
        <v>#REF!</v>
      </c>
      <c r="O15" t="e">
        <f>IF(#REF!="","",#REF!)</f>
        <v>#REF!</v>
      </c>
      <c r="P15" t="e">
        <f>IF(#REF!="","",#REF!)</f>
        <v>#REF!</v>
      </c>
      <c r="Q15" s="14" t="e">
        <f t="shared" si="3"/>
        <v>#REF!</v>
      </c>
      <c r="R15" t="e">
        <f t="array" ref="R15">IF(Q15="","",RANK(Q15, $Q$2:$Q$241) + COUNTIFS($Q$2:$Q$241, Q15, $P$2:$P$241, "&lt;"&amp;P15) + COUNTIFS($Q$2:$Q$241, Q15, $P$2:$P$241, P15, $M$2:$M$241, "&lt;"&amp;M15))</f>
        <v>#REF!</v>
      </c>
      <c r="S15" t="e">
        <f>IF(#REF!="","",#REF!)</f>
        <v>#REF!</v>
      </c>
      <c r="T15" s="5" t="e">
        <f t="shared" si="4"/>
        <v>#REF!</v>
      </c>
      <c r="U15" s="5" t="e">
        <f t="shared" si="5"/>
        <v>#REF!</v>
      </c>
      <c r="V15" t="e">
        <f>IF(R15="","",#REF!)</f>
        <v>#REF!</v>
      </c>
    </row>
    <row r="16" spans="1:22" x14ac:dyDescent="0.25">
      <c r="A16" t="str">
        <f>IF('Rd1'!C16="","",'Rd1'!C16)</f>
        <v>Tie</v>
      </c>
      <c r="B16">
        <f>IF('Rd1'!D16="","",VALUE('Rd1'!D16))</f>
        <v>9.4600000000000004E-2</v>
      </c>
      <c r="C16">
        <f>IF('Rd1'!E16="","",'Rd1'!E16)</f>
        <v>11</v>
      </c>
      <c r="D16">
        <f>IF('Rd1'!F16="","",'Rd1'!F16)</f>
        <v>9</v>
      </c>
      <c r="E16" s="14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 t="str">
        <f>IF('Rd1'!H16="","",'Rd1'!H16)</f>
        <v>-</v>
      </c>
      <c r="H16" s="5" t="str">
        <f t="shared" si="1"/>
        <v/>
      </c>
      <c r="I16" s="5" t="str">
        <f t="shared" si="2"/>
        <v/>
      </c>
      <c r="J16" t="str">
        <f>IF(F16="","",'Rd1'!J16)</f>
        <v/>
      </c>
      <c r="M16" t="e">
        <f>IF(#REF!="","",#REF!)</f>
        <v>#REF!</v>
      </c>
      <c r="N16" t="e">
        <f>IF(#REF!="","",#REF!)</f>
        <v>#REF!</v>
      </c>
      <c r="O16" t="e">
        <f>IF(#REF!="","",#REF!)</f>
        <v>#REF!</v>
      </c>
      <c r="P16" t="e">
        <f>IF(#REF!="","",#REF!)</f>
        <v>#REF!</v>
      </c>
      <c r="Q16" s="14" t="e">
        <f t="shared" si="3"/>
        <v>#REF!</v>
      </c>
      <c r="R16" t="e">
        <f t="array" ref="R16">IF(Q16="","",RANK(Q16, $Q$2:$Q$241) + COUNTIFS($Q$2:$Q$241, Q16, $P$2:$P$241, "&lt;"&amp;P16) + COUNTIFS($Q$2:$Q$241, Q16, $P$2:$P$241, P16, $M$2:$M$241, "&lt;"&amp;M16))</f>
        <v>#REF!</v>
      </c>
      <c r="S16" t="e">
        <f>IF(#REF!="","",#REF!)</f>
        <v>#REF!</v>
      </c>
      <c r="T16" s="5" t="e">
        <f t="shared" si="4"/>
        <v>#REF!</v>
      </c>
      <c r="U16" s="5" t="e">
        <f t="shared" si="5"/>
        <v>#REF!</v>
      </c>
      <c r="V16" t="e">
        <f>IF(R16="","",#REF!)</f>
        <v>#REF!</v>
      </c>
    </row>
    <row r="17" spans="1:22" x14ac:dyDescent="0.25">
      <c r="A17" t="str">
        <f>IF('Rd1'!C17="","",'Rd1'!C17)</f>
        <v>Taylor Pendrith</v>
      </c>
      <c r="B17">
        <f>IF('Rd1'!D17="","",VALUE('Rd1'!D17))</f>
        <v>0.52890000000000004</v>
      </c>
      <c r="C17">
        <f>IF('Rd1'!E17="","",'Rd1'!E17)</f>
        <v>1.89</v>
      </c>
      <c r="D17">
        <f>IF('Rd1'!F17="","",'Rd1'!F17)</f>
        <v>1.8</v>
      </c>
      <c r="E17" s="14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>IF('Rd1'!H17="","",'Rd1'!H17)</f>
        <v>73</v>
      </c>
      <c r="H17" s="5" t="str">
        <f t="shared" si="1"/>
        <v/>
      </c>
      <c r="I17" s="5" t="str">
        <f t="shared" si="2"/>
        <v/>
      </c>
      <c r="J17" t="str">
        <f>IF(F17="","",'Rd1'!J17)</f>
        <v/>
      </c>
      <c r="M17" t="e">
        <f>IF(#REF!="","",#REF!)</f>
        <v>#REF!</v>
      </c>
      <c r="N17" t="e">
        <f>IF(#REF!="","",#REF!)</f>
        <v>#REF!</v>
      </c>
      <c r="O17" t="e">
        <f>IF(#REF!="","",#REF!)</f>
        <v>#REF!</v>
      </c>
      <c r="P17" t="e">
        <f>IF(#REF!="","",#REF!)</f>
        <v>#REF!</v>
      </c>
      <c r="Q17" s="14" t="e">
        <f t="shared" si="3"/>
        <v>#REF!</v>
      </c>
      <c r="R17" t="e">
        <f t="array" ref="R17">IF(Q17="","",RANK(Q17, $Q$2:$Q$241) + COUNTIFS($Q$2:$Q$241, Q17, $P$2:$P$241, "&lt;"&amp;P17) + COUNTIFS($Q$2:$Q$241, Q17, $P$2:$P$241, P17, $M$2:$M$241, "&lt;"&amp;M17))</f>
        <v>#REF!</v>
      </c>
      <c r="S17" t="e">
        <f>IF(#REF!="","",#REF!)</f>
        <v>#REF!</v>
      </c>
      <c r="T17" s="5" t="e">
        <f t="shared" si="4"/>
        <v>#REF!</v>
      </c>
      <c r="U17" s="5" t="e">
        <f t="shared" si="5"/>
        <v>#REF!</v>
      </c>
      <c r="V17" t="e">
        <f>IF(R17="","",#REF!)</f>
        <v>#REF!</v>
      </c>
    </row>
    <row r="18" spans="1:22" x14ac:dyDescent="0.25">
      <c r="A18" t="str">
        <f>IF('Rd1'!C18="","",'Rd1'!C18)</f>
        <v>Adam Hadwin</v>
      </c>
      <c r="B18">
        <f>IF('Rd1'!D18="","",VALUE('Rd1'!D18))</f>
        <v>0.37309999999999999</v>
      </c>
      <c r="C18">
        <f>IF('Rd1'!E18="","",'Rd1'!E18)</f>
        <v>2.7</v>
      </c>
      <c r="D18">
        <f>IF('Rd1'!F18="","",'Rd1'!F18)</f>
        <v>2.5</v>
      </c>
      <c r="E18" s="14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>IF('Rd1'!H18="","",'Rd1'!H18)</f>
        <v>72</v>
      </c>
      <c r="H18" s="5" t="str">
        <f t="shared" si="1"/>
        <v/>
      </c>
      <c r="I18" s="5" t="str">
        <f t="shared" si="2"/>
        <v/>
      </c>
      <c r="J18" t="str">
        <f>IF(F18="","",'Rd1'!J18)</f>
        <v/>
      </c>
      <c r="M18" t="e">
        <f>IF(#REF!="","",#REF!)</f>
        <v>#REF!</v>
      </c>
      <c r="N18" t="e">
        <f>IF(#REF!="","",#REF!)</f>
        <v>#REF!</v>
      </c>
      <c r="O18" t="e">
        <f>IF(#REF!="","",#REF!)</f>
        <v>#REF!</v>
      </c>
      <c r="P18" t="e">
        <f>IF(#REF!="","",#REF!)</f>
        <v>#REF!</v>
      </c>
      <c r="Q18" s="14" t="e">
        <f t="shared" si="3"/>
        <v>#REF!</v>
      </c>
      <c r="R18" t="e">
        <f t="array" ref="R18">IF(Q18="","",RANK(Q18, $Q$2:$Q$241) + COUNTIFS($Q$2:$Q$241, Q18, $P$2:$P$241, "&lt;"&amp;P18) + COUNTIFS($Q$2:$Q$241, Q18, $P$2:$P$241, P18, $M$2:$M$241, "&lt;"&amp;M18))</f>
        <v>#REF!</v>
      </c>
      <c r="S18" t="e">
        <f>IF(#REF!="","",#REF!)</f>
        <v>#REF!</v>
      </c>
      <c r="T18" s="5" t="e">
        <f t="shared" si="4"/>
        <v>#REF!</v>
      </c>
      <c r="U18" s="5" t="e">
        <f t="shared" si="5"/>
        <v>#REF!</v>
      </c>
      <c r="V18" t="e">
        <f>IF(R18="","",#REF!)</f>
        <v>#REF!</v>
      </c>
    </row>
    <row r="19" spans="1:22" x14ac:dyDescent="0.25">
      <c r="A19" t="str">
        <f>IF('Rd1'!C19="","",'Rd1'!C19)</f>
        <v>Tie</v>
      </c>
      <c r="B19">
        <f>IF('Rd1'!D19="","",VALUE('Rd1'!D19))</f>
        <v>9.8000000000000004E-2</v>
      </c>
      <c r="C19">
        <f>IF('Rd1'!E19="","",'Rd1'!E19)</f>
        <v>10</v>
      </c>
      <c r="D19">
        <f>IF('Rd1'!F19="","",'Rd1'!F19)</f>
        <v>9</v>
      </c>
      <c r="E19" s="14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 t="str">
        <f>IF('Rd1'!H19="","",'Rd1'!H19)</f>
        <v>-</v>
      </c>
      <c r="H19" s="5" t="str">
        <f t="shared" si="1"/>
        <v/>
      </c>
      <c r="I19" s="5" t="str">
        <f t="shared" si="2"/>
        <v/>
      </c>
      <c r="J19" t="str">
        <f>IF(F19="","",'Rd1'!J19)</f>
        <v/>
      </c>
      <c r="M19" t="e">
        <f>IF(#REF!="","",#REF!)</f>
        <v>#REF!</v>
      </c>
      <c r="N19" t="e">
        <f>IF(#REF!="","",#REF!)</f>
        <v>#REF!</v>
      </c>
      <c r="O19" t="e">
        <f>IF(#REF!="","",#REF!)</f>
        <v>#REF!</v>
      </c>
      <c r="P19" t="e">
        <f>IF(#REF!="","",#REF!)</f>
        <v>#REF!</v>
      </c>
      <c r="Q19" s="14" t="e">
        <f t="shared" si="3"/>
        <v>#REF!</v>
      </c>
      <c r="R19" t="e">
        <f t="array" ref="R19">IF(Q19="","",RANK(Q19, $Q$2:$Q$241) + COUNTIFS($Q$2:$Q$241, Q19, $P$2:$P$241, "&lt;"&amp;P19) + COUNTIFS($Q$2:$Q$241, Q19, $P$2:$P$241, P19, $M$2:$M$241, "&lt;"&amp;M19))</f>
        <v>#REF!</v>
      </c>
      <c r="S19" t="e">
        <f>IF(#REF!="","",#REF!)</f>
        <v>#REF!</v>
      </c>
      <c r="T19" s="5" t="e">
        <f t="shared" si="4"/>
        <v>#REF!</v>
      </c>
      <c r="U19" s="5" t="e">
        <f t="shared" si="5"/>
        <v>#REF!</v>
      </c>
      <c r="V19" t="e">
        <f>IF(R19="","",#REF!)</f>
        <v>#REF!</v>
      </c>
    </row>
    <row r="20" spans="1:22" x14ac:dyDescent="0.25">
      <c r="A20" t="str">
        <f>IF('Rd1'!C20="","",'Rd1'!C20)</f>
        <v>Sepp Straka</v>
      </c>
      <c r="B20">
        <f>IF('Rd1'!D20="","",VALUE('Rd1'!D20))</f>
        <v>0.49209999999999998</v>
      </c>
      <c r="C20">
        <f>IF('Rd1'!E20="","",'Rd1'!E20)</f>
        <v>2</v>
      </c>
      <c r="D20">
        <f>IF('Rd1'!F20="","",'Rd1'!F20)</f>
        <v>1.95</v>
      </c>
      <c r="E20" s="14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>IF('Rd1'!H20="","",'Rd1'!H20)</f>
        <v>70</v>
      </c>
      <c r="H20" s="5" t="str">
        <f t="shared" si="1"/>
        <v/>
      </c>
      <c r="I20" s="5" t="str">
        <f t="shared" si="2"/>
        <v/>
      </c>
      <c r="J20" t="str">
        <f>IF(F20="","",'Rd1'!J20)</f>
        <v/>
      </c>
      <c r="M20" t="e">
        <f>IF(#REF!="","",#REF!)</f>
        <v>#REF!</v>
      </c>
      <c r="N20" t="e">
        <f>IF(#REF!="","",#REF!)</f>
        <v>#REF!</v>
      </c>
      <c r="O20" t="e">
        <f>IF(#REF!="","",#REF!)</f>
        <v>#REF!</v>
      </c>
      <c r="P20" t="e">
        <f>IF(#REF!="","",#REF!)</f>
        <v>#REF!</v>
      </c>
      <c r="Q20" s="14" t="e">
        <f t="shared" si="3"/>
        <v>#REF!</v>
      </c>
      <c r="R20" t="e">
        <f t="array" ref="R20">IF(Q20="","",RANK(Q20, $Q$2:$Q$241) + COUNTIFS($Q$2:$Q$241, Q20, $P$2:$P$241, "&lt;"&amp;P20) + COUNTIFS($Q$2:$Q$241, Q20, $P$2:$P$241, P20, $M$2:$M$241, "&lt;"&amp;M20))</f>
        <v>#REF!</v>
      </c>
      <c r="S20" t="e">
        <f>IF(#REF!="","",#REF!)</f>
        <v>#REF!</v>
      </c>
      <c r="T20" s="5" t="e">
        <f t="shared" si="4"/>
        <v>#REF!</v>
      </c>
      <c r="U20" s="5" t="e">
        <f t="shared" si="5"/>
        <v>#REF!</v>
      </c>
      <c r="V20" t="e">
        <f>IF(R20="","",#REF!)</f>
        <v>#REF!</v>
      </c>
    </row>
    <row r="21" spans="1:22" x14ac:dyDescent="0.25">
      <c r="A21" t="str">
        <f>IF('Rd1'!C21="","",'Rd1'!C21)</f>
        <v>Davis Thompson</v>
      </c>
      <c r="B21">
        <f>IF('Rd1'!D21="","",VALUE('Rd1'!D21))</f>
        <v>0.41489999999999999</v>
      </c>
      <c r="C21">
        <f>IF('Rd1'!E21="","",'Rd1'!E21)</f>
        <v>2.4</v>
      </c>
      <c r="D21">
        <f>IF('Rd1'!F21="","",'Rd1'!F21)</f>
        <v>2.2999999999999998</v>
      </c>
      <c r="E21" s="14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>IF('Rd1'!H21="","",'Rd1'!H21)</f>
        <v>71</v>
      </c>
      <c r="H21" s="5" t="str">
        <f t="shared" si="1"/>
        <v/>
      </c>
      <c r="I21" s="5" t="str">
        <f t="shared" si="2"/>
        <v/>
      </c>
      <c r="J21" t="str">
        <f>IF(F21="","",'Rd1'!J21)</f>
        <v/>
      </c>
      <c r="M21" t="e">
        <f>IF(#REF!="","",#REF!)</f>
        <v>#REF!</v>
      </c>
      <c r="N21" t="e">
        <f>IF(#REF!="","",#REF!)</f>
        <v>#REF!</v>
      </c>
      <c r="O21" t="e">
        <f>IF(#REF!="","",#REF!)</f>
        <v>#REF!</v>
      </c>
      <c r="P21" t="e">
        <f>IF(#REF!="","",#REF!)</f>
        <v>#REF!</v>
      </c>
      <c r="Q21" s="14" t="e">
        <f t="shared" si="3"/>
        <v>#REF!</v>
      </c>
      <c r="R21" t="e">
        <f t="array" ref="R21">IF(Q21="","",RANK(Q21, $Q$2:$Q$241) + COUNTIFS($Q$2:$Q$241, Q21, $P$2:$P$241, "&lt;"&amp;P21) + COUNTIFS($Q$2:$Q$241, Q21, $P$2:$P$241, P21, $M$2:$M$241, "&lt;"&amp;M21))</f>
        <v>#REF!</v>
      </c>
      <c r="S21" t="e">
        <f>IF(#REF!="","",#REF!)</f>
        <v>#REF!</v>
      </c>
      <c r="T21" s="5" t="e">
        <f t="shared" si="4"/>
        <v>#REF!</v>
      </c>
      <c r="U21" s="5" t="e">
        <f t="shared" si="5"/>
        <v>#REF!</v>
      </c>
      <c r="V21" t="e">
        <f>IF(R21="","",#REF!)</f>
        <v>#REF!</v>
      </c>
    </row>
    <row r="22" spans="1:22" x14ac:dyDescent="0.25">
      <c r="A22" t="str">
        <f>IF('Rd1'!C22="","",'Rd1'!C22)</f>
        <v>Tie</v>
      </c>
      <c r="B22">
        <f>IF('Rd1'!D22="","",VALUE('Rd1'!D22))</f>
        <v>9.2899999999999996E-2</v>
      </c>
      <c r="C22">
        <f>IF('Rd1'!E22="","",'Rd1'!E22)</f>
        <v>11</v>
      </c>
      <c r="D22">
        <f>IF('Rd1'!F22="","",'Rd1'!F22)</f>
        <v>9</v>
      </c>
      <c r="E22" s="14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 t="str">
        <f>IF('Rd1'!H22="","",'Rd1'!H22)</f>
        <v>-</v>
      </c>
      <c r="H22" s="5" t="str">
        <f t="shared" si="1"/>
        <v/>
      </c>
      <c r="I22" s="5" t="str">
        <f t="shared" si="2"/>
        <v/>
      </c>
      <c r="J22" t="str">
        <f>IF(F22="","",'Rd1'!J22)</f>
        <v/>
      </c>
      <c r="M22" t="e">
        <f>IF(#REF!="","",#REF!)</f>
        <v>#REF!</v>
      </c>
      <c r="N22" t="e">
        <f>IF(#REF!="","",#REF!)</f>
        <v>#REF!</v>
      </c>
      <c r="O22" t="e">
        <f>IF(#REF!="","",#REF!)</f>
        <v>#REF!</v>
      </c>
      <c r="P22" t="e">
        <f>IF(#REF!="","",#REF!)</f>
        <v>#REF!</v>
      </c>
      <c r="Q22" s="14" t="e">
        <f t="shared" si="3"/>
        <v>#REF!</v>
      </c>
      <c r="R22" t="e">
        <f t="array" ref="R22">IF(Q22="","",RANK(Q22, $Q$2:$Q$241) + COUNTIFS($Q$2:$Q$241, Q22, $P$2:$P$241, "&lt;"&amp;P22) + COUNTIFS($Q$2:$Q$241, Q22, $P$2:$P$241, P22, $M$2:$M$241, "&lt;"&amp;M22))</f>
        <v>#REF!</v>
      </c>
      <c r="S22" t="e">
        <f>IF(#REF!="","",#REF!)</f>
        <v>#REF!</v>
      </c>
      <c r="T22" s="5" t="e">
        <f t="shared" si="4"/>
        <v>#REF!</v>
      </c>
      <c r="U22" s="5" t="e">
        <f t="shared" si="5"/>
        <v>#REF!</v>
      </c>
      <c r="V22" t="e">
        <f>IF(R22="","",#REF!)</f>
        <v>#REF!</v>
      </c>
    </row>
    <row r="23" spans="1:22" x14ac:dyDescent="0.25">
      <c r="A23" t="str">
        <f>IF('Rd1'!C23="","",'Rd1'!C23)</f>
        <v>Akshay Bhatia</v>
      </c>
      <c r="B23">
        <f>IF('Rd1'!D23="","",VALUE('Rd1'!D23))</f>
        <v>0.44190000000000002</v>
      </c>
      <c r="C23">
        <f>IF('Rd1'!E23="","",'Rd1'!E23)</f>
        <v>2.2999999999999998</v>
      </c>
      <c r="D23">
        <f>IF('Rd1'!F23="","",'Rd1'!F23)</f>
        <v>2.1</v>
      </c>
      <c r="E23" s="14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>IF('Rd1'!H23="","",'Rd1'!H23)</f>
        <v>68</v>
      </c>
      <c r="H23" s="5" t="str">
        <f t="shared" si="1"/>
        <v/>
      </c>
      <c r="I23" s="5" t="str">
        <f t="shared" si="2"/>
        <v/>
      </c>
      <c r="J23" t="str">
        <f>IF(F23="","",'Rd1'!J23)</f>
        <v/>
      </c>
      <c r="M23" t="e">
        <f>IF(#REF!="","",#REF!)</f>
        <v>#REF!</v>
      </c>
      <c r="N23" t="e">
        <f>IF(#REF!="","",#REF!)</f>
        <v>#REF!</v>
      </c>
      <c r="O23" t="e">
        <f>IF(#REF!="","",#REF!)</f>
        <v>#REF!</v>
      </c>
      <c r="P23" t="e">
        <f>IF(#REF!="","",#REF!)</f>
        <v>#REF!</v>
      </c>
      <c r="Q23" s="14" t="e">
        <f t="shared" si="3"/>
        <v>#REF!</v>
      </c>
      <c r="R23" t="e">
        <f t="array" ref="R23">IF(Q23="","",RANK(Q23, $Q$2:$Q$241) + COUNTIFS($Q$2:$Q$241, Q23, $P$2:$P$241, "&lt;"&amp;P23) + COUNTIFS($Q$2:$Q$241, Q23, $P$2:$P$241, P23, $M$2:$M$241, "&lt;"&amp;M23))</f>
        <v>#REF!</v>
      </c>
      <c r="S23" t="e">
        <f>IF(#REF!="","",#REF!)</f>
        <v>#REF!</v>
      </c>
      <c r="T23" s="5" t="e">
        <f t="shared" si="4"/>
        <v>#REF!</v>
      </c>
      <c r="U23" s="5" t="e">
        <f t="shared" si="5"/>
        <v>#REF!</v>
      </c>
      <c r="V23" t="e">
        <f>IF(R23="","",#REF!)</f>
        <v>#REF!</v>
      </c>
    </row>
    <row r="24" spans="1:22" x14ac:dyDescent="0.25">
      <c r="A24" t="str">
        <f>IF('Rd1'!C24="","",'Rd1'!C24)</f>
        <v>Keegan Bradley</v>
      </c>
      <c r="B24">
        <f>IF('Rd1'!D24="","",VALUE('Rd1'!D24))</f>
        <v>0.46739999999999998</v>
      </c>
      <c r="C24">
        <f>IF('Rd1'!E24="","",'Rd1'!E24)</f>
        <v>2.1</v>
      </c>
      <c r="D24">
        <f>IF('Rd1'!F24="","",'Rd1'!F24)</f>
        <v>2.1</v>
      </c>
      <c r="E24" s="14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>IF('Rd1'!H24="","",'Rd1'!H24)</f>
        <v>67</v>
      </c>
      <c r="H24" s="5" t="str">
        <f t="shared" si="1"/>
        <v/>
      </c>
      <c r="I24" s="5" t="str">
        <f t="shared" si="2"/>
        <v/>
      </c>
      <c r="J24" t="str">
        <f>IF(F24="","",'Rd1'!J24)</f>
        <v/>
      </c>
      <c r="M24" t="e">
        <f>IF(#REF!="","",#REF!)</f>
        <v>#REF!</v>
      </c>
      <c r="N24" t="e">
        <f>IF(#REF!="","",#REF!)</f>
        <v>#REF!</v>
      </c>
      <c r="O24" t="e">
        <f>IF(#REF!="","",#REF!)</f>
        <v>#REF!</v>
      </c>
      <c r="P24" t="e">
        <f>IF(#REF!="","",#REF!)</f>
        <v>#REF!</v>
      </c>
      <c r="Q24" s="14" t="e">
        <f t="shared" si="3"/>
        <v>#REF!</v>
      </c>
      <c r="R24" t="e">
        <f t="array" ref="R24">IF(Q24="","",RANK(Q24, $Q$2:$Q$241) + COUNTIFS($Q$2:$Q$241, Q24, $P$2:$P$241, "&lt;"&amp;P24) + COUNTIFS($Q$2:$Q$241, Q24, $P$2:$P$241, P24, $M$2:$M$241, "&lt;"&amp;M24))</f>
        <v>#REF!</v>
      </c>
      <c r="S24" t="e">
        <f>IF(#REF!="","",#REF!)</f>
        <v>#REF!</v>
      </c>
      <c r="T24" s="5" t="e">
        <f t="shared" si="4"/>
        <v>#REF!</v>
      </c>
      <c r="U24" s="5" t="e">
        <f t="shared" si="5"/>
        <v>#REF!</v>
      </c>
      <c r="V24" t="e">
        <f>IF(R24="","",#REF!)</f>
        <v>#REF!</v>
      </c>
    </row>
    <row r="25" spans="1:22" x14ac:dyDescent="0.25">
      <c r="A25" t="str">
        <f>IF('Rd1'!C25="","",'Rd1'!C25)</f>
        <v>Tie</v>
      </c>
      <c r="B25">
        <f>IF('Rd1'!D25="","",VALUE('Rd1'!D25))</f>
        <v>9.06E-2</v>
      </c>
      <c r="C25">
        <f>IF('Rd1'!E25="","",'Rd1'!E25)</f>
        <v>11</v>
      </c>
      <c r="D25">
        <f>IF('Rd1'!F25="","",'Rd1'!F25)</f>
        <v>9</v>
      </c>
      <c r="E25" s="14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 t="str">
        <f>IF('Rd1'!H25="","",'Rd1'!H25)</f>
        <v>-</v>
      </c>
      <c r="H25" s="5" t="str">
        <f t="shared" si="1"/>
        <v/>
      </c>
      <c r="I25" s="5" t="str">
        <f t="shared" si="2"/>
        <v/>
      </c>
      <c r="J25" t="str">
        <f>IF(F25="","",'Rd1'!J25)</f>
        <v/>
      </c>
      <c r="M25" t="e">
        <f>IF(#REF!="","",#REF!)</f>
        <v>#REF!</v>
      </c>
      <c r="N25" t="e">
        <f>IF(#REF!="","",#REF!)</f>
        <v>#REF!</v>
      </c>
      <c r="O25" t="e">
        <f>IF(#REF!="","",#REF!)</f>
        <v>#REF!</v>
      </c>
      <c r="P25" t="e">
        <f>IF(#REF!="","",#REF!)</f>
        <v>#REF!</v>
      </c>
      <c r="Q25" s="14" t="e">
        <f t="shared" si="3"/>
        <v>#REF!</v>
      </c>
      <c r="R25" t="e">
        <f t="array" ref="R25">IF(Q25="","",RANK(Q25, $Q$2:$Q$241) + COUNTIFS($Q$2:$Q$241, Q25, $P$2:$P$241, "&lt;"&amp;P25) + COUNTIFS($Q$2:$Q$241, Q25, $P$2:$P$241, P25, $M$2:$M$241, "&lt;"&amp;M25))</f>
        <v>#REF!</v>
      </c>
      <c r="S25" t="e">
        <f>IF(#REF!="","",#REF!)</f>
        <v>#REF!</v>
      </c>
      <c r="T25" s="5" t="e">
        <f t="shared" si="4"/>
        <v>#REF!</v>
      </c>
      <c r="U25" s="5" t="e">
        <f t="shared" si="5"/>
        <v>#REF!</v>
      </c>
      <c r="V25" t="e">
        <f>IF(R25="","",#REF!)</f>
        <v>#REF!</v>
      </c>
    </row>
    <row r="26" spans="1:22" x14ac:dyDescent="0.25">
      <c r="A26" t="str">
        <f>IF('Rd1'!C26="","",'Rd1'!C26)</f>
        <v>Matt Fitzpatrick</v>
      </c>
      <c r="B26">
        <f>IF('Rd1'!D26="","",VALUE('Rd1'!D26))</f>
        <v>0.47370000000000001</v>
      </c>
      <c r="C26">
        <f>IF('Rd1'!E26="","",'Rd1'!E26)</f>
        <v>2.1</v>
      </c>
      <c r="D26">
        <f>IF('Rd1'!F26="","",'Rd1'!F26)</f>
        <v>2.0499999999999998</v>
      </c>
      <c r="E26" s="14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>IF('Rd1'!H26="","",'Rd1'!H26)</f>
        <v>66</v>
      </c>
      <c r="H26" s="5" t="str">
        <f t="shared" si="1"/>
        <v/>
      </c>
      <c r="I26" s="5" t="str">
        <f t="shared" si="2"/>
        <v/>
      </c>
      <c r="J26" t="str">
        <f>IF(F26="","",'Rd1'!J26)</f>
        <v/>
      </c>
      <c r="M26" t="e">
        <f>IF(#REF!="","",#REF!)</f>
        <v>#REF!</v>
      </c>
      <c r="N26" t="e">
        <f>IF(#REF!="","",#REF!)</f>
        <v>#REF!</v>
      </c>
      <c r="O26" t="e">
        <f>IF(#REF!="","",#REF!)</f>
        <v>#REF!</v>
      </c>
      <c r="P26" t="e">
        <f>IF(#REF!="","",#REF!)</f>
        <v>#REF!</v>
      </c>
      <c r="Q26" s="14" t="e">
        <f t="shared" si="3"/>
        <v>#REF!</v>
      </c>
      <c r="R26" t="e">
        <f t="array" ref="R26">IF(Q26="","",RANK(Q26, $Q$2:$Q$241) + COUNTIFS($Q$2:$Q$241, Q26, $P$2:$P$241, "&lt;"&amp;P26) + COUNTIFS($Q$2:$Q$241, Q26, $P$2:$P$241, P26, $M$2:$M$241, "&lt;"&amp;M26))</f>
        <v>#REF!</v>
      </c>
      <c r="S26" t="e">
        <f>IF(#REF!="","",#REF!)</f>
        <v>#REF!</v>
      </c>
      <c r="T26" s="5" t="e">
        <f t="shared" si="4"/>
        <v>#REF!</v>
      </c>
      <c r="U26" s="5" t="e">
        <f t="shared" si="5"/>
        <v>#REF!</v>
      </c>
      <c r="V26" t="e">
        <f>IF(R26="","",#REF!)</f>
        <v>#REF!</v>
      </c>
    </row>
    <row r="27" spans="1:22" x14ac:dyDescent="0.25">
      <c r="A27" t="str">
        <f>IF('Rd1'!C27="","",'Rd1'!C27)</f>
        <v>Eric Cole</v>
      </c>
      <c r="B27">
        <f>IF('Rd1'!D27="","",VALUE('Rd1'!D27))</f>
        <v>0.43380000000000002</v>
      </c>
      <c r="C27">
        <f>IF('Rd1'!E27="","",'Rd1'!E27)</f>
        <v>2.2999999999999998</v>
      </c>
      <c r="D27">
        <f>IF('Rd1'!F27="","",'Rd1'!F27)</f>
        <v>2.38</v>
      </c>
      <c r="E27" s="14">
        <f t="shared" si="0"/>
        <v>2.4E-2</v>
      </c>
      <c r="F27">
        <f t="array" ref="F27">IF(E27="","",RANK(E27, $E$2:$E$241) + COUNTIFS($E$2:$E$241, E27, $D$2:$D$241, "&lt;"&amp;D27) + COUNTIFS($E$2:$E$241, E27, $D$2:$D$241, D27, $A$2:$A$241, "&lt;"&amp;A27))</f>
        <v>8</v>
      </c>
      <c r="G27">
        <f>IF('Rd1'!H27="","",'Rd1'!H27)</f>
        <v>67</v>
      </c>
      <c r="H27" s="5" t="str">
        <f t="shared" si="1"/>
        <v/>
      </c>
      <c r="I27" s="5" t="e">
        <f t="shared" si="2"/>
        <v>#VALUE!</v>
      </c>
      <c r="J27">
        <f>IF(F27="","",'Rd1'!J27)</f>
        <v>0</v>
      </c>
      <c r="M27" t="e">
        <f>IF(#REF!="","",#REF!)</f>
        <v>#REF!</v>
      </c>
      <c r="N27" t="e">
        <f>IF(#REF!="","",#REF!)</f>
        <v>#REF!</v>
      </c>
      <c r="O27" t="e">
        <f>IF(#REF!="","",#REF!)</f>
        <v>#REF!</v>
      </c>
      <c r="P27" t="e">
        <f>IF(#REF!="","",#REF!)</f>
        <v>#REF!</v>
      </c>
      <c r="Q27" s="14" t="e">
        <f t="shared" si="3"/>
        <v>#REF!</v>
      </c>
      <c r="R27" t="e">
        <f t="array" ref="R27">IF(Q27="","",RANK(Q27, $Q$2:$Q$241) + COUNTIFS($Q$2:$Q$241, Q27, $P$2:$P$241, "&lt;"&amp;P27) + COUNTIFS($Q$2:$Q$241, Q27, $P$2:$P$241, P27, $M$2:$M$241, "&lt;"&amp;M27))</f>
        <v>#REF!</v>
      </c>
      <c r="S27" t="e">
        <f>IF(#REF!="","",#REF!)</f>
        <v>#REF!</v>
      </c>
      <c r="T27" s="5" t="e">
        <f t="shared" si="4"/>
        <v>#REF!</v>
      </c>
      <c r="U27" s="5" t="e">
        <f t="shared" si="5"/>
        <v>#REF!</v>
      </c>
      <c r="V27" t="e">
        <f>IF(R27="","",#REF!)</f>
        <v>#REF!</v>
      </c>
    </row>
    <row r="28" spans="1:22" x14ac:dyDescent="0.25">
      <c r="A28" t="str">
        <f>IF('Rd1'!C28="","",'Rd1'!C28)</f>
        <v>Tie</v>
      </c>
      <c r="B28">
        <f>IF('Rd1'!D28="","",VALUE('Rd1'!D28))</f>
        <v>9.2399999999999996E-2</v>
      </c>
      <c r="C28">
        <f>IF('Rd1'!E28="","",'Rd1'!E28)</f>
        <v>11</v>
      </c>
      <c r="D28">
        <f>IF('Rd1'!F28="","",'Rd1'!F28)</f>
        <v>9</v>
      </c>
      <c r="E28" s="14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 t="str">
        <f>IF('Rd1'!H28="","",'Rd1'!H28)</f>
        <v>-</v>
      </c>
      <c r="H28" s="5" t="str">
        <f t="shared" si="1"/>
        <v/>
      </c>
      <c r="I28" s="5" t="str">
        <f t="shared" si="2"/>
        <v/>
      </c>
      <c r="J28" t="str">
        <f>IF(F28="","",'Rd1'!J28)</f>
        <v/>
      </c>
      <c r="M28" t="e">
        <f>IF(#REF!="","",#REF!)</f>
        <v>#REF!</v>
      </c>
      <c r="N28" t="e">
        <f>IF(#REF!="","",#REF!)</f>
        <v>#REF!</v>
      </c>
      <c r="O28" t="e">
        <f>IF(#REF!="","",#REF!)</f>
        <v>#REF!</v>
      </c>
      <c r="P28" t="e">
        <f>IF(#REF!="","",#REF!)</f>
        <v>#REF!</v>
      </c>
      <c r="Q28" s="14" t="e">
        <f t="shared" si="3"/>
        <v>#REF!</v>
      </c>
      <c r="R28" t="e">
        <f t="array" ref="R28">IF(Q28="","",RANK(Q28, $Q$2:$Q$241) + COUNTIFS($Q$2:$Q$241, Q28, $P$2:$P$241, "&lt;"&amp;P28) + COUNTIFS($Q$2:$Q$241, Q28, $P$2:$P$241, P28, $M$2:$M$241, "&lt;"&amp;M28))</f>
        <v>#REF!</v>
      </c>
      <c r="S28" t="e">
        <f>IF(#REF!="","",#REF!)</f>
        <v>#REF!</v>
      </c>
      <c r="T28" s="5" t="e">
        <f t="shared" si="4"/>
        <v>#REF!</v>
      </c>
      <c r="U28" s="5" t="e">
        <f t="shared" si="5"/>
        <v>#REF!</v>
      </c>
      <c r="V28" t="e">
        <f>IF(R28="","",#REF!)</f>
        <v>#REF!</v>
      </c>
    </row>
    <row r="29" spans="1:22" x14ac:dyDescent="0.25">
      <c r="A29" t="str">
        <f>IF('Rd1'!C29="","",'Rd1'!C29)</f>
        <v>Patrick Cantlay</v>
      </c>
      <c r="B29">
        <f>IF('Rd1'!D29="","",VALUE('Rd1'!D29))</f>
        <v>0.53480000000000005</v>
      </c>
      <c r="C29">
        <f>IF('Rd1'!E29="","",'Rd1'!E29)</f>
        <v>1.87</v>
      </c>
      <c r="D29">
        <f>IF('Rd1'!F29="","",'Rd1'!F29)</f>
        <v>1.75</v>
      </c>
      <c r="E29" s="14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>IF('Rd1'!H29="","",'Rd1'!H29)</f>
        <v>67</v>
      </c>
      <c r="H29" s="5" t="str">
        <f t="shared" si="1"/>
        <v/>
      </c>
      <c r="I29" s="5" t="str">
        <f t="shared" si="2"/>
        <v/>
      </c>
      <c r="J29" t="str">
        <f>IF(F29="","",'Rd1'!J29)</f>
        <v/>
      </c>
      <c r="M29" t="e">
        <f>IF(#REF!="","",#REF!)</f>
        <v>#REF!</v>
      </c>
      <c r="N29" t="e">
        <f>IF(#REF!="","",#REF!)</f>
        <v>#REF!</v>
      </c>
      <c r="O29" t="e">
        <f>IF(#REF!="","",#REF!)</f>
        <v>#REF!</v>
      </c>
      <c r="P29" t="e">
        <f>IF(#REF!="","",#REF!)</f>
        <v>#REF!</v>
      </c>
      <c r="Q29" s="14" t="e">
        <f t="shared" si="3"/>
        <v>#REF!</v>
      </c>
      <c r="R29" t="e">
        <f t="array" ref="R29">IF(Q29="","",RANK(Q29, $Q$2:$Q$241) + COUNTIFS($Q$2:$Q$241, Q29, $P$2:$P$241, "&lt;"&amp;P29) + COUNTIFS($Q$2:$Q$241, Q29, $P$2:$P$241, P29, $M$2:$M$241, "&lt;"&amp;M29))</f>
        <v>#REF!</v>
      </c>
      <c r="S29" t="e">
        <f>IF(#REF!="","",#REF!)</f>
        <v>#REF!</v>
      </c>
      <c r="T29" s="5" t="e">
        <f t="shared" si="4"/>
        <v>#REF!</v>
      </c>
      <c r="U29" s="5" t="e">
        <f t="shared" si="5"/>
        <v>#REF!</v>
      </c>
      <c r="V29" t="e">
        <f>IF(R29="","",#REF!)</f>
        <v>#REF!</v>
      </c>
    </row>
    <row r="30" spans="1:22" x14ac:dyDescent="0.25">
      <c r="A30" t="str">
        <f>IF('Rd1'!C30="","",'Rd1'!C30)</f>
        <v>Si Woo Kim</v>
      </c>
      <c r="B30">
        <f>IF('Rd1'!D30="","",VALUE('Rd1'!D30))</f>
        <v>0.37480000000000002</v>
      </c>
      <c r="C30">
        <f>IF('Rd1'!E30="","",'Rd1'!E30)</f>
        <v>2.7</v>
      </c>
      <c r="D30">
        <f>IF('Rd1'!F30="","",'Rd1'!F30)</f>
        <v>2.63</v>
      </c>
      <c r="E30" s="14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>IF('Rd1'!H30="","",'Rd1'!H30)</f>
        <v>68</v>
      </c>
      <c r="H30" s="5" t="str">
        <f t="shared" si="1"/>
        <v/>
      </c>
      <c r="I30" s="5" t="str">
        <f t="shared" si="2"/>
        <v/>
      </c>
      <c r="J30" t="str">
        <f>IF(F30="","",'Rd1'!J30)</f>
        <v/>
      </c>
      <c r="M30" t="e">
        <f>IF(#REF!="","",#REF!)</f>
        <v>#REF!</v>
      </c>
      <c r="N30" t="e">
        <f>IF(#REF!="","",#REF!)</f>
        <v>#REF!</v>
      </c>
      <c r="O30" t="e">
        <f>IF(#REF!="","",#REF!)</f>
        <v>#REF!</v>
      </c>
      <c r="P30" t="e">
        <f>IF(#REF!="","",#REF!)</f>
        <v>#REF!</v>
      </c>
      <c r="Q30" s="14" t="e">
        <f t="shared" si="3"/>
        <v>#REF!</v>
      </c>
      <c r="R30" t="e">
        <f t="array" ref="R30">IF(Q30="","",RANK(Q30, $Q$2:$Q$241) + COUNTIFS($Q$2:$Q$241, Q30, $P$2:$P$241, "&lt;"&amp;P30) + COUNTIFS($Q$2:$Q$241, Q30, $P$2:$P$241, P30, $M$2:$M$241, "&lt;"&amp;M30))</f>
        <v>#REF!</v>
      </c>
      <c r="S30" t="e">
        <f>IF(#REF!="","",#REF!)</f>
        <v>#REF!</v>
      </c>
      <c r="T30" s="5" t="e">
        <f t="shared" si="4"/>
        <v>#REF!</v>
      </c>
      <c r="U30" s="5" t="e">
        <f t="shared" si="5"/>
        <v>#REF!</v>
      </c>
      <c r="V30" t="e">
        <f>IF(R30="","",#REF!)</f>
        <v>#REF!</v>
      </c>
    </row>
    <row r="31" spans="1:22" x14ac:dyDescent="0.25">
      <c r="A31" t="str">
        <f>IF('Rd1'!C31="","",'Rd1'!C31)</f>
        <v>Tie</v>
      </c>
      <c r="B31">
        <f>IF('Rd1'!D31="","",VALUE('Rd1'!D31))</f>
        <v>9.0399999999999994E-2</v>
      </c>
      <c r="C31">
        <f>IF('Rd1'!E31="","",'Rd1'!E31)</f>
        <v>11</v>
      </c>
      <c r="D31">
        <f>IF('Rd1'!F31="","",'Rd1'!F31)</f>
        <v>9</v>
      </c>
      <c r="E31" s="14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 t="str">
        <f>IF('Rd1'!H31="","",'Rd1'!H31)</f>
        <v>-</v>
      </c>
      <c r="H31" s="5" t="str">
        <f t="shared" si="1"/>
        <v/>
      </c>
      <c r="I31" s="5" t="str">
        <f t="shared" si="2"/>
        <v/>
      </c>
      <c r="J31" t="str">
        <f>IF(F31="","",'Rd1'!J31)</f>
        <v/>
      </c>
      <c r="M31" t="e">
        <f>IF(#REF!="","",#REF!)</f>
        <v>#REF!</v>
      </c>
      <c r="N31" t="e">
        <f>IF(#REF!="","",#REF!)</f>
        <v>#REF!</v>
      </c>
      <c r="O31" t="e">
        <f>IF(#REF!="","",#REF!)</f>
        <v>#REF!</v>
      </c>
      <c r="P31" t="e">
        <f>IF(#REF!="","",#REF!)</f>
        <v>#REF!</v>
      </c>
      <c r="Q31" s="14" t="e">
        <f t="shared" si="3"/>
        <v>#REF!</v>
      </c>
      <c r="R31" t="e">
        <f t="array" ref="R31">IF(Q31="","",RANK(Q31, $Q$2:$Q$241) + COUNTIFS($Q$2:$Q$241, Q31, $P$2:$P$241, "&lt;"&amp;P31) + COUNTIFS($Q$2:$Q$241, Q31, $P$2:$P$241, P31, $M$2:$M$241, "&lt;"&amp;M31))</f>
        <v>#REF!</v>
      </c>
      <c r="S31" t="e">
        <f>IF(#REF!="","",#REF!)</f>
        <v>#REF!</v>
      </c>
      <c r="T31" s="5" t="e">
        <f t="shared" si="4"/>
        <v>#REF!</v>
      </c>
      <c r="U31" s="5" t="e">
        <f t="shared" si="5"/>
        <v>#REF!</v>
      </c>
      <c r="V31" t="e">
        <f>IF(R31="","",#REF!)</f>
        <v>#REF!</v>
      </c>
    </row>
    <row r="32" spans="1:22" x14ac:dyDescent="0.25">
      <c r="A32" t="str">
        <f>IF('Rd1'!C32="","",'Rd1'!C32)</f>
        <v>Russell Henley</v>
      </c>
      <c r="B32">
        <f>IF('Rd1'!D32="","",VALUE('Rd1'!D32))</f>
        <v>0.54059999999999997</v>
      </c>
      <c r="C32">
        <f>IF('Rd1'!E32="","",'Rd1'!E32)</f>
        <v>1.85</v>
      </c>
      <c r="D32">
        <f>IF('Rd1'!F32="","",'Rd1'!F32)</f>
        <v>1.75</v>
      </c>
      <c r="E32" s="14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>IF('Rd1'!H32="","",'Rd1'!H32)</f>
        <v>64</v>
      </c>
      <c r="H32" s="5" t="str">
        <f t="shared" si="1"/>
        <v/>
      </c>
      <c r="I32" s="5" t="str">
        <f t="shared" si="2"/>
        <v/>
      </c>
      <c r="J32" t="str">
        <f>IF(F32="","",'Rd1'!J32)</f>
        <v/>
      </c>
      <c r="M32" t="e">
        <f>IF(#REF!="","",#REF!)</f>
        <v>#REF!</v>
      </c>
      <c r="N32" t="e">
        <f>IF(#REF!="","",#REF!)</f>
        <v>#REF!</v>
      </c>
      <c r="O32" t="e">
        <f>IF(#REF!="","",#REF!)</f>
        <v>#REF!</v>
      </c>
      <c r="P32" t="e">
        <f>IF(#REF!="","",#REF!)</f>
        <v>#REF!</v>
      </c>
      <c r="Q32" s="14" t="e">
        <f t="shared" si="3"/>
        <v>#REF!</v>
      </c>
      <c r="R32" t="e">
        <f t="array" ref="R32">IF(Q32="","",RANK(Q32, $Q$2:$Q$241) + COUNTIFS($Q$2:$Q$241, Q32, $P$2:$P$241, "&lt;"&amp;P32) + COUNTIFS($Q$2:$Q$241, Q32, $P$2:$P$241, P32, $M$2:$M$241, "&lt;"&amp;M32))</f>
        <v>#REF!</v>
      </c>
      <c r="S32" t="e">
        <f>IF(#REF!="","",#REF!)</f>
        <v>#REF!</v>
      </c>
      <c r="T32" s="5" t="e">
        <f t="shared" si="4"/>
        <v>#REF!</v>
      </c>
      <c r="U32" s="5" t="e">
        <f t="shared" si="5"/>
        <v>#REF!</v>
      </c>
      <c r="V32" t="e">
        <f>IF(R32="","",#REF!)</f>
        <v>#REF!</v>
      </c>
    </row>
    <row r="33" spans="1:22" x14ac:dyDescent="0.25">
      <c r="A33" t="str">
        <f>IF('Rd1'!C33="","",'Rd1'!C33)</f>
        <v>Tom Hoge</v>
      </c>
      <c r="B33">
        <f>IF('Rd1'!D33="","",VALUE('Rd1'!D33))</f>
        <v>0.36849999999999999</v>
      </c>
      <c r="C33">
        <f>IF('Rd1'!E33="","",'Rd1'!E33)</f>
        <v>2.7</v>
      </c>
      <c r="D33">
        <f>IF('Rd1'!F33="","",'Rd1'!F33)</f>
        <v>2.6</v>
      </c>
      <c r="E33" s="14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>IF('Rd1'!H33="","",'Rd1'!H33)</f>
        <v>70</v>
      </c>
      <c r="H33" s="5" t="str">
        <f t="shared" si="1"/>
        <v/>
      </c>
      <c r="I33" s="5" t="str">
        <f t="shared" si="2"/>
        <v/>
      </c>
      <c r="J33" t="str">
        <f>IF(F33="","",'Rd1'!J33)</f>
        <v/>
      </c>
      <c r="M33" t="e">
        <f>IF(#REF!="","",#REF!)</f>
        <v>#REF!</v>
      </c>
      <c r="N33" t="e">
        <f>IF(#REF!="","",#REF!)</f>
        <v>#REF!</v>
      </c>
      <c r="O33" t="e">
        <f>IF(#REF!="","",#REF!)</f>
        <v>#REF!</v>
      </c>
      <c r="P33" t="e">
        <f>IF(#REF!="","",#REF!)</f>
        <v>#REF!</v>
      </c>
      <c r="Q33" s="14" t="e">
        <f t="shared" si="3"/>
        <v>#REF!</v>
      </c>
      <c r="R33" t="e">
        <f t="array" ref="R33">IF(Q33="","",RANK(Q33, $Q$2:$Q$241) + COUNTIFS($Q$2:$Q$241, Q33, $P$2:$P$241, "&lt;"&amp;P33) + COUNTIFS($Q$2:$Q$241, Q33, $P$2:$P$241, P33, $M$2:$M$241, "&lt;"&amp;M33))</f>
        <v>#REF!</v>
      </c>
      <c r="S33" t="e">
        <f>IF(#REF!="","",#REF!)</f>
        <v>#REF!</v>
      </c>
      <c r="T33" s="5" t="e">
        <f t="shared" si="4"/>
        <v>#REF!</v>
      </c>
      <c r="U33" s="5" t="e">
        <f t="shared" si="5"/>
        <v>#REF!</v>
      </c>
      <c r="V33" t="e">
        <f>IF(R33="","",#REF!)</f>
        <v>#REF!</v>
      </c>
    </row>
    <row r="34" spans="1:22" x14ac:dyDescent="0.25">
      <c r="A34" t="str">
        <f>IF('Rd1'!C34="","",'Rd1'!C34)</f>
        <v>Tie</v>
      </c>
      <c r="B34">
        <f>IF('Rd1'!D34="","",VALUE('Rd1'!D34))</f>
        <v>9.0899999999999995E-2</v>
      </c>
      <c r="C34">
        <f>IF('Rd1'!E34="","",'Rd1'!E34)</f>
        <v>11</v>
      </c>
      <c r="D34">
        <f>IF('Rd1'!F34="","",'Rd1'!F34)</f>
        <v>9</v>
      </c>
      <c r="E34" s="14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 t="str">
        <f>IF('Rd1'!H34="","",'Rd1'!H34)</f>
        <v>-</v>
      </c>
      <c r="H34" s="5" t="str">
        <f t="shared" si="1"/>
        <v/>
      </c>
      <c r="I34" s="5" t="str">
        <f t="shared" si="2"/>
        <v/>
      </c>
      <c r="J34" t="str">
        <f>IF(F34="","",'Rd1'!J34)</f>
        <v/>
      </c>
      <c r="M34" t="e">
        <f>IF(#REF!="","",#REF!)</f>
        <v>#REF!</v>
      </c>
      <c r="N34" t="e">
        <f>IF(#REF!="","",#REF!)</f>
        <v>#REF!</v>
      </c>
      <c r="O34" t="e">
        <f>IF(#REF!="","",#REF!)</f>
        <v>#REF!</v>
      </c>
      <c r="P34" t="e">
        <f>IF(#REF!="","",#REF!)</f>
        <v>#REF!</v>
      </c>
      <c r="Q34" s="14" t="e">
        <f t="shared" si="3"/>
        <v>#REF!</v>
      </c>
      <c r="R34" t="e">
        <f t="array" ref="R34">IF(Q34="","",RANK(Q34, $Q$2:$Q$241) + COUNTIFS($Q$2:$Q$241, Q34, $P$2:$P$241, "&lt;"&amp;P34) + COUNTIFS($Q$2:$Q$241, Q34, $P$2:$P$241, P34, $M$2:$M$241, "&lt;"&amp;M34))</f>
        <v>#REF!</v>
      </c>
      <c r="S34" t="e">
        <f>IF(#REF!="","",#REF!)</f>
        <v>#REF!</v>
      </c>
      <c r="T34" s="5" t="e">
        <f t="shared" si="4"/>
        <v>#REF!</v>
      </c>
      <c r="U34" s="5" t="e">
        <f t="shared" si="5"/>
        <v>#REF!</v>
      </c>
      <c r="V34" t="e">
        <f>IF(R34="","",#REF!)</f>
        <v>#REF!</v>
      </c>
    </row>
    <row r="35" spans="1:22" x14ac:dyDescent="0.25">
      <c r="A35" t="str">
        <f>IF('Rd1'!C35="","",'Rd1'!C35)</f>
        <v>Tommy Fleetwood</v>
      </c>
      <c r="B35">
        <f>IF('Rd1'!D35="","",VALUE('Rd1'!D35))</f>
        <v>0.45390000000000003</v>
      </c>
      <c r="C35">
        <f>IF('Rd1'!E35="","",'Rd1'!E35)</f>
        <v>2.2000000000000002</v>
      </c>
      <c r="D35">
        <f>IF('Rd1'!F35="","",'Rd1'!F35)</f>
        <v>2.1</v>
      </c>
      <c r="E35" s="14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>IF('Rd1'!H35="","",'Rd1'!H35)</f>
        <v>67</v>
      </c>
      <c r="H35" s="5" t="str">
        <f t="shared" si="1"/>
        <v/>
      </c>
      <c r="I35" s="5" t="str">
        <f t="shared" si="2"/>
        <v/>
      </c>
      <c r="J35" t="str">
        <f>IF(F35="","",'Rd1'!J35)</f>
        <v/>
      </c>
      <c r="M35" t="e">
        <f>IF(#REF!="","",#REF!)</f>
        <v>#REF!</v>
      </c>
      <c r="N35" t="e">
        <f>IF(#REF!="","",#REF!)</f>
        <v>#REF!</v>
      </c>
      <c r="O35" t="e">
        <f>IF(#REF!="","",#REF!)</f>
        <v>#REF!</v>
      </c>
      <c r="P35" t="e">
        <f>IF(#REF!="","",#REF!)</f>
        <v>#REF!</v>
      </c>
      <c r="Q35" s="14" t="e">
        <f t="shared" si="3"/>
        <v>#REF!</v>
      </c>
      <c r="R35" t="e">
        <f t="array" ref="R35">IF(Q35="","",RANK(Q35, $Q$2:$Q$241) + COUNTIFS($Q$2:$Q$241, Q35, $P$2:$P$241, "&lt;"&amp;P35) + COUNTIFS($Q$2:$Q$241, Q35, $P$2:$P$241, P35, $M$2:$M$241, "&lt;"&amp;M35))</f>
        <v>#REF!</v>
      </c>
      <c r="S35" t="e">
        <f>IF(#REF!="","",#REF!)</f>
        <v>#REF!</v>
      </c>
      <c r="T35" s="5" t="e">
        <f t="shared" si="4"/>
        <v>#REF!</v>
      </c>
      <c r="U35" s="5" t="e">
        <f t="shared" si="5"/>
        <v>#REF!</v>
      </c>
      <c r="V35" t="e">
        <f>IF(R35="","",#REF!)</f>
        <v>#REF!</v>
      </c>
    </row>
    <row r="36" spans="1:22" x14ac:dyDescent="0.25">
      <c r="A36" t="str">
        <f>IF('Rd1'!C36="","",'Rd1'!C36)</f>
        <v>Sungjae Im</v>
      </c>
      <c r="B36">
        <f>IF('Rd1'!D36="","",VALUE('Rd1'!D36))</f>
        <v>0.4516</v>
      </c>
      <c r="C36">
        <f>IF('Rd1'!E36="","",'Rd1'!E36)</f>
        <v>2.2000000000000002</v>
      </c>
      <c r="D36">
        <f>IF('Rd1'!F36="","",'Rd1'!F36)</f>
        <v>2.2000000000000002</v>
      </c>
      <c r="E36" s="14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>IF('Rd1'!H36="","",'Rd1'!H36)</f>
        <v>69</v>
      </c>
      <c r="H36" s="5" t="str">
        <f t="shared" si="1"/>
        <v/>
      </c>
      <c r="I36" s="5" t="str">
        <f t="shared" si="2"/>
        <v/>
      </c>
      <c r="J36" t="str">
        <f>IF(F36="","",'Rd1'!J36)</f>
        <v/>
      </c>
      <c r="M36" t="e">
        <f>IF(#REF!="","",#REF!)</f>
        <v>#REF!</v>
      </c>
      <c r="N36" t="e">
        <f>IF(#REF!="","",#REF!)</f>
        <v>#REF!</v>
      </c>
      <c r="O36" t="e">
        <f>IF(#REF!="","",#REF!)</f>
        <v>#REF!</v>
      </c>
      <c r="P36" t="e">
        <f>IF(#REF!="","",#REF!)</f>
        <v>#REF!</v>
      </c>
      <c r="Q36" s="14" t="e">
        <f t="shared" si="3"/>
        <v>#REF!</v>
      </c>
      <c r="R36" t="e">
        <f t="array" ref="R36">IF(Q36="","",RANK(Q36, $Q$2:$Q$241) + COUNTIFS($Q$2:$Q$241, Q36, $P$2:$P$241, "&lt;"&amp;P36) + COUNTIFS($Q$2:$Q$241, Q36, $P$2:$P$241, P36, $M$2:$M$241, "&lt;"&amp;M36))</f>
        <v>#REF!</v>
      </c>
      <c r="S36" t="e">
        <f>IF(#REF!="","",#REF!)</f>
        <v>#REF!</v>
      </c>
      <c r="T36" s="5" t="e">
        <f t="shared" si="4"/>
        <v>#REF!</v>
      </c>
      <c r="U36" s="5" t="e">
        <f t="shared" si="5"/>
        <v>#REF!</v>
      </c>
      <c r="V36" t="e">
        <f>IF(R36="","",#REF!)</f>
        <v>#REF!</v>
      </c>
    </row>
    <row r="37" spans="1:22" x14ac:dyDescent="0.25">
      <c r="A37" t="str">
        <f>IF('Rd1'!C37="","",'Rd1'!C37)</f>
        <v>Tie</v>
      </c>
      <c r="B37">
        <f>IF('Rd1'!D37="","",VALUE('Rd1'!D37))</f>
        <v>9.4399999999999998E-2</v>
      </c>
      <c r="C37">
        <f>IF('Rd1'!E37="","",'Rd1'!E37)</f>
        <v>11</v>
      </c>
      <c r="D37">
        <f>IF('Rd1'!F37="","",'Rd1'!F37)</f>
        <v>9</v>
      </c>
      <c r="E37" s="14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 t="str">
        <f>IF('Rd1'!H37="","",'Rd1'!H37)</f>
        <v>-</v>
      </c>
      <c r="H37" s="5" t="str">
        <f t="shared" si="1"/>
        <v/>
      </c>
      <c r="I37" s="5" t="str">
        <f t="shared" si="2"/>
        <v/>
      </c>
      <c r="J37" t="str">
        <f>IF(F37="","",'Rd1'!J37)</f>
        <v/>
      </c>
      <c r="M37" t="e">
        <f>IF(#REF!="","",#REF!)</f>
        <v>#REF!</v>
      </c>
      <c r="N37" t="e">
        <f>IF(#REF!="","",#REF!)</f>
        <v>#REF!</v>
      </c>
      <c r="O37" t="e">
        <f>IF(#REF!="","",#REF!)</f>
        <v>#REF!</v>
      </c>
      <c r="P37" t="e">
        <f>IF(#REF!="","",#REF!)</f>
        <v>#REF!</v>
      </c>
      <c r="Q37" s="14" t="e">
        <f t="shared" si="3"/>
        <v>#REF!</v>
      </c>
      <c r="R37" t="e">
        <f t="array" ref="R37">IF(Q37="","",RANK(Q37, $Q$2:$Q$241) + COUNTIFS($Q$2:$Q$241, Q37, $P$2:$P$241, "&lt;"&amp;P37) + COUNTIFS($Q$2:$Q$241, Q37, $P$2:$P$241, P37, $M$2:$M$241, "&lt;"&amp;M37))</f>
        <v>#REF!</v>
      </c>
      <c r="S37" t="e">
        <f>IF(#REF!="","",#REF!)</f>
        <v>#REF!</v>
      </c>
      <c r="T37" s="5" t="e">
        <f t="shared" si="4"/>
        <v>#REF!</v>
      </c>
      <c r="U37" s="5" t="e">
        <f t="shared" si="5"/>
        <v>#REF!</v>
      </c>
      <c r="V37" t="e">
        <f>IF(R37="","",#REF!)</f>
        <v>#REF!</v>
      </c>
    </row>
    <row r="38" spans="1:22" x14ac:dyDescent="0.25">
      <c r="A38" t="str">
        <f>IF('Rd1'!C38="","",'Rd1'!C38)</f>
        <v>Scottie Scheffler</v>
      </c>
      <c r="B38">
        <f>IF('Rd1'!D38="","",VALUE('Rd1'!D38))</f>
        <v>0.61799999999999999</v>
      </c>
      <c r="C38">
        <f>IF('Rd1'!E38="","",'Rd1'!E38)</f>
        <v>1.62</v>
      </c>
      <c r="D38">
        <f>IF('Rd1'!F38="","",'Rd1'!F38)</f>
        <v>1.59</v>
      </c>
      <c r="E38" s="14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>IF('Rd1'!H38="","",'Rd1'!H38)</f>
        <v>64</v>
      </c>
      <c r="H38" s="5" t="str">
        <f t="shared" si="1"/>
        <v/>
      </c>
      <c r="I38" s="5" t="str">
        <f t="shared" si="2"/>
        <v/>
      </c>
      <c r="J38" t="str">
        <f>IF(F38="","",'Rd1'!J38)</f>
        <v/>
      </c>
      <c r="M38" t="e">
        <f>IF(#REF!="","",#REF!)</f>
        <v>#REF!</v>
      </c>
      <c r="N38" t="e">
        <f>IF(#REF!="","",#REF!)</f>
        <v>#REF!</v>
      </c>
      <c r="O38" t="e">
        <f>IF(#REF!="","",#REF!)</f>
        <v>#REF!</v>
      </c>
      <c r="P38" t="e">
        <f>IF(#REF!="","",#REF!)</f>
        <v>#REF!</v>
      </c>
      <c r="Q38" s="14" t="e">
        <f t="shared" si="3"/>
        <v>#REF!</v>
      </c>
      <c r="R38" t="e">
        <f t="array" ref="R38">IF(Q38="","",RANK(Q38, $Q$2:$Q$241) + COUNTIFS($Q$2:$Q$241, Q38, $P$2:$P$241, "&lt;"&amp;P38) + COUNTIFS($Q$2:$Q$241, Q38, $P$2:$P$241, P38, $M$2:$M$241, "&lt;"&amp;M38))</f>
        <v>#REF!</v>
      </c>
      <c r="S38" t="e">
        <f>IF(#REF!="","",#REF!)</f>
        <v>#REF!</v>
      </c>
      <c r="T38" s="5" t="e">
        <f t="shared" si="4"/>
        <v>#REF!</v>
      </c>
      <c r="U38" s="5" t="e">
        <f t="shared" si="5"/>
        <v>#REF!</v>
      </c>
      <c r="V38" t="e">
        <f>IF(R38="","",#REF!)</f>
        <v>#REF!</v>
      </c>
    </row>
    <row r="39" spans="1:22" x14ac:dyDescent="0.25">
      <c r="A39" t="str">
        <f>IF('Rd1'!C39="","",'Rd1'!C39)</f>
        <v>Viktor Hovland</v>
      </c>
      <c r="B39">
        <f>IF('Rd1'!D39="","",VALUE('Rd1'!D39))</f>
        <v>0.2954</v>
      </c>
      <c r="C39">
        <f>IF('Rd1'!E39="","",'Rd1'!E39)</f>
        <v>3.4</v>
      </c>
      <c r="D39">
        <f>IF('Rd1'!F39="","",'Rd1'!F39)</f>
        <v>3.2</v>
      </c>
      <c r="E39" s="14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>IF('Rd1'!H39="","",'Rd1'!H39)</f>
        <v>69</v>
      </c>
      <c r="H39" s="5" t="str">
        <f t="shared" si="1"/>
        <v/>
      </c>
      <c r="I39" s="5" t="str">
        <f t="shared" si="2"/>
        <v/>
      </c>
      <c r="J39" t="str">
        <f>IF(F39="","",'Rd1'!J39)</f>
        <v/>
      </c>
      <c r="M39" t="e">
        <f>IF(#REF!="","",#REF!)</f>
        <v>#REF!</v>
      </c>
      <c r="N39" t="e">
        <f>IF(#REF!="","",#REF!)</f>
        <v>#REF!</v>
      </c>
      <c r="O39" t="e">
        <f>IF(#REF!="","",#REF!)</f>
        <v>#REF!</v>
      </c>
      <c r="P39" t="e">
        <f>IF(#REF!="","",#REF!)</f>
        <v>#REF!</v>
      </c>
      <c r="Q39" s="14" t="e">
        <f t="shared" si="3"/>
        <v>#REF!</v>
      </c>
      <c r="R39" t="e">
        <f t="array" ref="R39">IF(Q39="","",RANK(Q39, $Q$2:$Q$241) + COUNTIFS($Q$2:$Q$241, Q39, $P$2:$P$241, "&lt;"&amp;P39) + COUNTIFS($Q$2:$Q$241, Q39, $P$2:$P$241, P39, $M$2:$M$241, "&lt;"&amp;M39))</f>
        <v>#REF!</v>
      </c>
      <c r="S39" t="e">
        <f>IF(#REF!="","",#REF!)</f>
        <v>#REF!</v>
      </c>
      <c r="T39" s="5" t="e">
        <f t="shared" si="4"/>
        <v>#REF!</v>
      </c>
      <c r="U39" s="5" t="e">
        <f t="shared" si="5"/>
        <v>#REF!</v>
      </c>
      <c r="V39" t="e">
        <f>IF(R39="","",#REF!)</f>
        <v>#REF!</v>
      </c>
    </row>
    <row r="40" spans="1:22" x14ac:dyDescent="0.25">
      <c r="A40" t="str">
        <f>IF('Rd1'!C40="","",'Rd1'!C40)</f>
        <v>Tie</v>
      </c>
      <c r="B40">
        <f>IF('Rd1'!D40="","",VALUE('Rd1'!D40))</f>
        <v>8.6599999999999996E-2</v>
      </c>
      <c r="C40">
        <f>IF('Rd1'!E40="","",'Rd1'!E40)</f>
        <v>12</v>
      </c>
      <c r="D40">
        <f>IF('Rd1'!F40="","",'Rd1'!F40)</f>
        <v>9</v>
      </c>
      <c r="E40" s="14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 t="str">
        <f>IF('Rd1'!H40="","",'Rd1'!H40)</f>
        <v>-</v>
      </c>
      <c r="H40" s="5" t="str">
        <f t="shared" si="1"/>
        <v/>
      </c>
      <c r="I40" s="5" t="str">
        <f t="shared" si="2"/>
        <v/>
      </c>
      <c r="J40" t="str">
        <f>IF(F40="","",'Rd1'!J40)</f>
        <v/>
      </c>
      <c r="M40" t="e">
        <f>IF(#REF!="","",#REF!)</f>
        <v>#REF!</v>
      </c>
      <c r="N40" t="e">
        <f>IF(#REF!="","",#REF!)</f>
        <v>#REF!</v>
      </c>
      <c r="O40" t="e">
        <f>IF(#REF!="","",#REF!)</f>
        <v>#REF!</v>
      </c>
      <c r="P40" t="e">
        <f>IF(#REF!="","",#REF!)</f>
        <v>#REF!</v>
      </c>
      <c r="Q40" s="14" t="e">
        <f t="shared" si="3"/>
        <v>#REF!</v>
      </c>
      <c r="R40" t="e">
        <f t="array" ref="R40">IF(Q40="","",RANK(Q40, $Q$2:$Q$241) + COUNTIFS($Q$2:$Q$241, Q40, $P$2:$P$241, "&lt;"&amp;P40) + COUNTIFS($Q$2:$Q$241, Q40, $P$2:$P$241, P40, $M$2:$M$241, "&lt;"&amp;M40))</f>
        <v>#REF!</v>
      </c>
      <c r="S40" t="e">
        <f>IF(#REF!="","",#REF!)</f>
        <v>#REF!</v>
      </c>
      <c r="T40" s="5" t="e">
        <f t="shared" si="4"/>
        <v>#REF!</v>
      </c>
      <c r="U40" s="5" t="e">
        <f t="shared" si="5"/>
        <v>#REF!</v>
      </c>
      <c r="V40" t="e">
        <f>IF(R40="","",#REF!)</f>
        <v>#REF!</v>
      </c>
    </row>
    <row r="41" spans="1:22" x14ac:dyDescent="0.25">
      <c r="A41" t="str">
        <f>IF('Rd1'!C41="","",'Rd1'!C41)</f>
        <v>Justin Thomas</v>
      </c>
      <c r="B41">
        <f>IF('Rd1'!D41="","",VALUE('Rd1'!D41))</f>
        <v>0.42930000000000001</v>
      </c>
      <c r="C41">
        <f>IF('Rd1'!E41="","",'Rd1'!E41)</f>
        <v>2.2999999999999998</v>
      </c>
      <c r="D41">
        <f>IF('Rd1'!F41="","",'Rd1'!F41)</f>
        <v>2.0499999999999998</v>
      </c>
      <c r="E41" s="14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>IF('Rd1'!H41="","",'Rd1'!H41)</f>
        <v>61</v>
      </c>
      <c r="H41" s="5" t="str">
        <f t="shared" si="1"/>
        <v/>
      </c>
      <c r="I41" s="5" t="str">
        <f t="shared" si="2"/>
        <v/>
      </c>
      <c r="J41" t="str">
        <f>IF(F41="","",'Rd1'!J41)</f>
        <v/>
      </c>
      <c r="M41" t="e">
        <f>IF(#REF!="","",#REF!)</f>
        <v>#REF!</v>
      </c>
      <c r="N41" t="e">
        <f>IF(#REF!="","",#REF!)</f>
        <v>#REF!</v>
      </c>
      <c r="O41" t="e">
        <f>IF(#REF!="","",#REF!)</f>
        <v>#REF!</v>
      </c>
      <c r="P41" t="e">
        <f>IF(#REF!="","",#REF!)</f>
        <v>#REF!</v>
      </c>
      <c r="Q41" s="14" t="e">
        <f t="shared" si="3"/>
        <v>#REF!</v>
      </c>
      <c r="R41" t="e">
        <f t="array" ref="R41">IF(Q41="","",RANK(Q41, $Q$2:$Q$241) + COUNTIFS($Q$2:$Q$241, Q41, $P$2:$P$241, "&lt;"&amp;P41) + COUNTIFS($Q$2:$Q$241, Q41, $P$2:$P$241, P41, $M$2:$M$241, "&lt;"&amp;M41))</f>
        <v>#REF!</v>
      </c>
      <c r="S41" t="e">
        <f>IF(#REF!="","",#REF!)</f>
        <v>#REF!</v>
      </c>
      <c r="T41" s="5" t="e">
        <f t="shared" si="4"/>
        <v>#REF!</v>
      </c>
      <c r="U41" s="5" t="e">
        <f t="shared" si="5"/>
        <v>#REF!</v>
      </c>
      <c r="V41" t="e">
        <f>IF(R41="","",#REF!)</f>
        <v>#REF!</v>
      </c>
    </row>
    <row r="42" spans="1:22" x14ac:dyDescent="0.25">
      <c r="A42" t="str">
        <f>IF('Rd1'!C42="","",'Rd1'!C42)</f>
        <v>Corey Conners</v>
      </c>
      <c r="B42">
        <f>IF('Rd1'!D42="","",VALUE('Rd1'!D42))</f>
        <v>0.47970000000000002</v>
      </c>
      <c r="C42">
        <f>IF('Rd1'!E42="","",'Rd1'!E42)</f>
        <v>2.1</v>
      </c>
      <c r="D42">
        <f>IF('Rd1'!F42="","",'Rd1'!F42)</f>
        <v>2.15</v>
      </c>
      <c r="E42" s="14">
        <f t="shared" si="0"/>
        <v>2.7E-2</v>
      </c>
      <c r="F42">
        <f t="array" ref="F42">IF(E42="","",RANK(E42, $E$2:$E$241) + COUNTIFS($E$2:$E$241, E42, $D$2:$D$241, "&lt;"&amp;D42) + COUNTIFS($E$2:$E$241, E42, $D$2:$D$241, D42, $A$2:$A$241, "&lt;"&amp;A42))</f>
        <v>6</v>
      </c>
      <c r="G42">
        <f>IF('Rd1'!H42="","",'Rd1'!H42)</f>
        <v>70</v>
      </c>
      <c r="H42" s="5" t="str">
        <f t="shared" si="1"/>
        <v/>
      </c>
      <c r="I42" s="5" t="e">
        <f t="shared" si="2"/>
        <v>#VALUE!</v>
      </c>
      <c r="J42">
        <f>IF(F42="","",'Rd1'!J42)</f>
        <v>0</v>
      </c>
      <c r="M42" t="e">
        <f>IF(#REF!="","",#REF!)</f>
        <v>#REF!</v>
      </c>
      <c r="N42" t="e">
        <f>IF(#REF!="","",#REF!)</f>
        <v>#REF!</v>
      </c>
      <c r="O42" t="e">
        <f>IF(#REF!="","",#REF!)</f>
        <v>#REF!</v>
      </c>
      <c r="P42" t="e">
        <f>IF(#REF!="","",#REF!)</f>
        <v>#REF!</v>
      </c>
      <c r="Q42" s="14" t="e">
        <f t="shared" si="3"/>
        <v>#REF!</v>
      </c>
      <c r="R42" t="e">
        <f t="array" ref="R42">IF(Q42="","",RANK(Q42, $Q$2:$Q$241) + COUNTIFS($Q$2:$Q$241, Q42, $P$2:$P$241, "&lt;"&amp;P42) + COUNTIFS($Q$2:$Q$241, Q42, $P$2:$P$241, P42, $M$2:$M$241, "&lt;"&amp;M42))</f>
        <v>#REF!</v>
      </c>
      <c r="S42" t="e">
        <f>IF(#REF!="","",#REF!)</f>
        <v>#REF!</v>
      </c>
      <c r="T42" s="5" t="e">
        <f t="shared" si="4"/>
        <v>#REF!</v>
      </c>
      <c r="U42" s="5" t="e">
        <f t="shared" si="5"/>
        <v>#REF!</v>
      </c>
      <c r="V42" t="e">
        <f>IF(R42="","",#REF!)</f>
        <v>#REF!</v>
      </c>
    </row>
    <row r="43" spans="1:22" x14ac:dyDescent="0.25">
      <c r="A43" t="str">
        <f>IF('Rd1'!C43="","",'Rd1'!C43)</f>
        <v>Tie</v>
      </c>
      <c r="B43">
        <f>IF('Rd1'!D43="","",VALUE('Rd1'!D43))</f>
        <v>9.0899999999999995E-2</v>
      </c>
      <c r="C43">
        <f>IF('Rd1'!E43="","",'Rd1'!E43)</f>
        <v>11</v>
      </c>
      <c r="D43">
        <f>IF('Rd1'!F43="","",'Rd1'!F43)</f>
        <v>9</v>
      </c>
      <c r="E43" s="14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 t="str">
        <f>IF('Rd1'!H43="","",'Rd1'!H43)</f>
        <v>-</v>
      </c>
      <c r="H43" s="5" t="str">
        <f t="shared" si="1"/>
        <v/>
      </c>
      <c r="I43" s="5" t="str">
        <f t="shared" si="2"/>
        <v/>
      </c>
      <c r="J43" t="str">
        <f>IF(F43="","",'Rd1'!J43)</f>
        <v/>
      </c>
      <c r="M43" t="e">
        <f>IF(#REF!="","",#REF!)</f>
        <v>#REF!</v>
      </c>
      <c r="N43" t="e">
        <f>IF(#REF!="","",#REF!)</f>
        <v>#REF!</v>
      </c>
      <c r="O43" t="e">
        <f>IF(#REF!="","",#REF!)</f>
        <v>#REF!</v>
      </c>
      <c r="P43" t="e">
        <f>IF(#REF!="","",#REF!)</f>
        <v>#REF!</v>
      </c>
      <c r="Q43" s="14" t="e">
        <f t="shared" si="3"/>
        <v>#REF!</v>
      </c>
      <c r="R43" t="e">
        <f t="array" ref="R43">IF(Q43="","",RANK(Q43, $Q$2:$Q$241) + COUNTIFS($Q$2:$Q$241, Q43, $P$2:$P$241, "&lt;"&amp;P43) + COUNTIFS($Q$2:$Q$241, Q43, $P$2:$P$241, P43, $M$2:$M$241, "&lt;"&amp;M43))</f>
        <v>#REF!</v>
      </c>
      <c r="S43" t="e">
        <f>IF(#REF!="","",#REF!)</f>
        <v>#REF!</v>
      </c>
      <c r="T43" s="5" t="e">
        <f t="shared" si="4"/>
        <v>#REF!</v>
      </c>
      <c r="U43" s="5" t="e">
        <f t="shared" si="5"/>
        <v>#REF!</v>
      </c>
      <c r="V43" t="e">
        <f>IF(R43="","",#REF!)</f>
        <v>#REF!</v>
      </c>
    </row>
    <row r="44" spans="1:22" x14ac:dyDescent="0.25">
      <c r="A44" t="str">
        <f>IF('Rd1'!C44="","",'Rd1'!C44)</f>
        <v>Shane Lowry</v>
      </c>
      <c r="B44">
        <f>IF('Rd1'!D44="","",VALUE('Rd1'!D44))</f>
        <v>0.48170000000000002</v>
      </c>
      <c r="C44">
        <f>IF('Rd1'!E44="","",'Rd1'!E44)</f>
        <v>2.1</v>
      </c>
      <c r="D44">
        <f>IF('Rd1'!F44="","",'Rd1'!F44)</f>
        <v>2</v>
      </c>
      <c r="E44" s="14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>IF('Rd1'!H44="","",'Rd1'!H44)</f>
        <v>68</v>
      </c>
      <c r="H44" s="5" t="str">
        <f t="shared" si="1"/>
        <v/>
      </c>
      <c r="I44" s="5" t="str">
        <f t="shared" si="2"/>
        <v/>
      </c>
      <c r="J44" t="str">
        <f>IF(F44="","",'Rd1'!J44)</f>
        <v/>
      </c>
      <c r="M44" t="e">
        <f>IF(#REF!="","",#REF!)</f>
        <v>#REF!</v>
      </c>
      <c r="N44" t="e">
        <f>IF(#REF!="","",#REF!)</f>
        <v>#REF!</v>
      </c>
      <c r="O44" t="e">
        <f>IF(#REF!="","",#REF!)</f>
        <v>#REF!</v>
      </c>
      <c r="P44" t="e">
        <f>IF(#REF!="","",#REF!)</f>
        <v>#REF!</v>
      </c>
      <c r="Q44" s="14" t="e">
        <f t="shared" si="3"/>
        <v>#REF!</v>
      </c>
      <c r="R44" t="e">
        <f t="array" ref="R44">IF(Q44="","",RANK(Q44, $Q$2:$Q$241) + COUNTIFS($Q$2:$Q$241, Q44, $P$2:$P$241, "&lt;"&amp;P44) + COUNTIFS($Q$2:$Q$241, Q44, $P$2:$P$241, P44, $M$2:$M$241, "&lt;"&amp;M44))</f>
        <v>#REF!</v>
      </c>
      <c r="S44" t="e">
        <f>IF(#REF!="","",#REF!)</f>
        <v>#REF!</v>
      </c>
      <c r="T44" s="5" t="e">
        <f t="shared" si="4"/>
        <v>#REF!</v>
      </c>
      <c r="U44" s="5" t="e">
        <f t="shared" si="5"/>
        <v>#REF!</v>
      </c>
      <c r="V44" t="e">
        <f>IF(R44="","",#REF!)</f>
        <v>#REF!</v>
      </c>
    </row>
    <row r="45" spans="1:22" x14ac:dyDescent="0.25">
      <c r="A45" t="str">
        <f>IF('Rd1'!C45="","",'Rd1'!C45)</f>
        <v>Jordan Spieth</v>
      </c>
      <c r="B45">
        <f>IF('Rd1'!D45="","",VALUE('Rd1'!D45))</f>
        <v>0.42499999999999999</v>
      </c>
      <c r="C45">
        <f>IF('Rd1'!E45="","",'Rd1'!E45)</f>
        <v>2.4</v>
      </c>
      <c r="D45">
        <f>IF('Rd1'!F45="","",'Rd1'!F45)</f>
        <v>2.25</v>
      </c>
      <c r="E45" s="14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>IF('Rd1'!H45="","",'Rd1'!H45)</f>
        <v>67</v>
      </c>
      <c r="H45" s="5" t="str">
        <f t="shared" si="1"/>
        <v/>
      </c>
      <c r="I45" s="5" t="str">
        <f t="shared" si="2"/>
        <v/>
      </c>
      <c r="J45" t="str">
        <f>IF(F45="","",'Rd1'!J45)</f>
        <v/>
      </c>
      <c r="M45" t="e">
        <f>IF(#REF!="","",#REF!)</f>
        <v>#REF!</v>
      </c>
      <c r="N45" t="e">
        <f>IF(#REF!="","",#REF!)</f>
        <v>#REF!</v>
      </c>
      <c r="O45" t="e">
        <f>IF(#REF!="","",#REF!)</f>
        <v>#REF!</v>
      </c>
      <c r="P45" t="e">
        <f>IF(#REF!="","",#REF!)</f>
        <v>#REF!</v>
      </c>
      <c r="Q45" s="14" t="e">
        <f t="shared" si="3"/>
        <v>#REF!</v>
      </c>
      <c r="R45" t="e">
        <f t="array" ref="R45">IF(Q45="","",RANK(Q45, $Q$2:$Q$241) + COUNTIFS($Q$2:$Q$241, Q45, $P$2:$P$241, "&lt;"&amp;P45) + COUNTIFS($Q$2:$Q$241, Q45, $P$2:$P$241, P45, $M$2:$M$241, "&lt;"&amp;M45))</f>
        <v>#REF!</v>
      </c>
      <c r="S45" t="e">
        <f>IF(#REF!="","",#REF!)</f>
        <v>#REF!</v>
      </c>
      <c r="T45" s="5" t="e">
        <f t="shared" si="4"/>
        <v>#REF!</v>
      </c>
      <c r="U45" s="5" t="e">
        <f t="shared" si="5"/>
        <v>#REF!</v>
      </c>
      <c r="V45" t="e">
        <f>IF(R45="","",#REF!)</f>
        <v>#REF!</v>
      </c>
    </row>
    <row r="46" spans="1:22" x14ac:dyDescent="0.25">
      <c r="A46" t="str">
        <f>IF('Rd1'!C46="","",'Rd1'!C46)</f>
        <v>Tie</v>
      </c>
      <c r="B46">
        <f>IF('Rd1'!D46="","",VALUE('Rd1'!D46))</f>
        <v>9.3200000000000005E-2</v>
      </c>
      <c r="C46">
        <f>IF('Rd1'!E46="","",'Rd1'!E46)</f>
        <v>11</v>
      </c>
      <c r="D46">
        <f>IF('Rd1'!F46="","",'Rd1'!F46)</f>
        <v>9</v>
      </c>
      <c r="E46" s="14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 t="str">
        <f>IF('Rd1'!H46="","",'Rd1'!H46)</f>
        <v>-</v>
      </c>
      <c r="H46" s="5" t="str">
        <f t="shared" si="1"/>
        <v/>
      </c>
      <c r="I46" s="5" t="str">
        <f t="shared" si="2"/>
        <v/>
      </c>
      <c r="J46" t="str">
        <f>IF(F46="","",'Rd1'!J46)</f>
        <v/>
      </c>
      <c r="M46" t="e">
        <f>IF(#REF!="","",#REF!)</f>
        <v>#REF!</v>
      </c>
      <c r="N46" t="e">
        <f>IF(#REF!="","",#REF!)</f>
        <v>#REF!</v>
      </c>
      <c r="O46" t="e">
        <f>IF(#REF!="","",#REF!)</f>
        <v>#REF!</v>
      </c>
      <c r="P46" t="e">
        <f>IF(#REF!="","",#REF!)</f>
        <v>#REF!</v>
      </c>
      <c r="Q46" s="14" t="e">
        <f t="shared" si="3"/>
        <v>#REF!</v>
      </c>
      <c r="R46" t="e">
        <f t="array" ref="R46">IF(Q46="","",RANK(Q46, $Q$2:$Q$241) + COUNTIFS($Q$2:$Q$241, Q46, $P$2:$P$241, "&lt;"&amp;P46) + COUNTIFS($Q$2:$Q$241, Q46, $P$2:$P$241, P46, $M$2:$M$241, "&lt;"&amp;M46))</f>
        <v>#REF!</v>
      </c>
      <c r="S46" t="e">
        <f>IF(#REF!="","",#REF!)</f>
        <v>#REF!</v>
      </c>
      <c r="T46" s="5" t="e">
        <f t="shared" si="4"/>
        <v>#REF!</v>
      </c>
      <c r="U46" s="5" t="e">
        <f t="shared" si="5"/>
        <v>#REF!</v>
      </c>
      <c r="V46" t="e">
        <f>IF(R46="","",#REF!)</f>
        <v>#REF!</v>
      </c>
    </row>
    <row r="47" spans="1:22" x14ac:dyDescent="0.25">
      <c r="A47" t="str">
        <f>IF('Rd1'!C47="","",'Rd1'!C47)</f>
        <v>J.J. Spaun</v>
      </c>
      <c r="B47">
        <f>IF('Rd1'!D47="","",VALUE('Rd1'!D47))</f>
        <v>0.46800000000000003</v>
      </c>
      <c r="C47">
        <f>IF('Rd1'!E47="","",'Rd1'!E47)</f>
        <v>2.1</v>
      </c>
      <c r="D47">
        <f>IF('Rd1'!F47="","",'Rd1'!F47)</f>
        <v>2</v>
      </c>
      <c r="E47" s="14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>IF('Rd1'!H47="","",'Rd1'!H47)</f>
        <v>66</v>
      </c>
      <c r="H47" s="5" t="str">
        <f t="shared" si="1"/>
        <v/>
      </c>
      <c r="I47" s="5" t="str">
        <f t="shared" si="2"/>
        <v/>
      </c>
      <c r="J47" t="str">
        <f>IF(F47="","",'Rd1'!J47)</f>
        <v/>
      </c>
      <c r="M47" t="e">
        <f>IF(#REF!="","",#REF!)</f>
        <v>#REF!</v>
      </c>
      <c r="N47" t="e">
        <f>IF(#REF!="","",#REF!)</f>
        <v>#REF!</v>
      </c>
      <c r="O47" t="e">
        <f>IF(#REF!="","",#REF!)</f>
        <v>#REF!</v>
      </c>
      <c r="P47" t="e">
        <f>IF(#REF!="","",#REF!)</f>
        <v>#REF!</v>
      </c>
      <c r="Q47" s="14" t="e">
        <f t="shared" si="3"/>
        <v>#REF!</v>
      </c>
      <c r="R47" t="e">
        <f t="array" ref="R47">IF(Q47="","",RANK(Q47, $Q$2:$Q$241) + COUNTIFS($Q$2:$Q$241, Q47, $P$2:$P$241, "&lt;"&amp;P47) + COUNTIFS($Q$2:$Q$241, Q47, $P$2:$P$241, P47, $M$2:$M$241, "&lt;"&amp;M47))</f>
        <v>#REF!</v>
      </c>
      <c r="S47" t="e">
        <f>IF(#REF!="","",#REF!)</f>
        <v>#REF!</v>
      </c>
      <c r="T47" s="5" t="e">
        <f t="shared" si="4"/>
        <v>#REF!</v>
      </c>
      <c r="U47" s="5" t="e">
        <f t="shared" si="5"/>
        <v>#REF!</v>
      </c>
      <c r="V47" t="e">
        <f>IF(R47="","",#REF!)</f>
        <v>#REF!</v>
      </c>
    </row>
    <row r="48" spans="1:22" x14ac:dyDescent="0.25">
      <c r="A48" t="str">
        <f>IF('Rd1'!C48="","",'Rd1'!C48)</f>
        <v>Lucas Glover</v>
      </c>
      <c r="B48">
        <f>IF('Rd1'!D48="","",VALUE('Rd1'!D48))</f>
        <v>0.436</v>
      </c>
      <c r="C48">
        <f>IF('Rd1'!E48="","",'Rd1'!E48)</f>
        <v>2.2999999999999998</v>
      </c>
      <c r="D48">
        <f>IF('Rd1'!F48="","",'Rd1'!F48)</f>
        <v>2.15</v>
      </c>
      <c r="E48" s="14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>IF('Rd1'!H48="","",'Rd1'!H48)</f>
        <v>68</v>
      </c>
      <c r="H48" s="5" t="str">
        <f t="shared" si="1"/>
        <v/>
      </c>
      <c r="I48" s="5" t="str">
        <f t="shared" si="2"/>
        <v/>
      </c>
      <c r="J48" t="str">
        <f>IF(F48="","",'Rd1'!J48)</f>
        <v/>
      </c>
      <c r="M48" t="e">
        <f>IF(#REF!="","",#REF!)</f>
        <v>#REF!</v>
      </c>
      <c r="N48" t="e">
        <f>IF(#REF!="","",#REF!)</f>
        <v>#REF!</v>
      </c>
      <c r="O48" t="e">
        <f>IF(#REF!="","",#REF!)</f>
        <v>#REF!</v>
      </c>
      <c r="P48" t="e">
        <f>IF(#REF!="","",#REF!)</f>
        <v>#REF!</v>
      </c>
      <c r="Q48" s="14" t="e">
        <f t="shared" si="3"/>
        <v>#REF!</v>
      </c>
      <c r="R48" t="e">
        <f t="array" ref="R48">IF(Q48="","",RANK(Q48, $Q$2:$Q$241) + COUNTIFS($Q$2:$Q$241, Q48, $P$2:$P$241, "&lt;"&amp;P48) + COUNTIFS($Q$2:$Q$241, Q48, $P$2:$P$241, P48, $M$2:$M$241, "&lt;"&amp;M48))</f>
        <v>#REF!</v>
      </c>
      <c r="S48" t="e">
        <f>IF(#REF!="","",#REF!)</f>
        <v>#REF!</v>
      </c>
      <c r="T48" s="5" t="e">
        <f t="shared" si="4"/>
        <v>#REF!</v>
      </c>
      <c r="U48" s="5" t="e">
        <f t="shared" si="5"/>
        <v>#REF!</v>
      </c>
      <c r="V48" t="e">
        <f>IF(R48="","",#REF!)</f>
        <v>#REF!</v>
      </c>
    </row>
    <row r="49" spans="1:22" x14ac:dyDescent="0.25">
      <c r="A49" t="str">
        <f>IF('Rd1'!C49="","",'Rd1'!C49)</f>
        <v>Tie</v>
      </c>
      <c r="B49">
        <f>IF('Rd1'!D49="","",VALUE('Rd1'!D49))</f>
        <v>9.5899999999999999E-2</v>
      </c>
      <c r="C49">
        <f>IF('Rd1'!E49="","",'Rd1'!E49)</f>
        <v>10</v>
      </c>
      <c r="D49">
        <f>IF('Rd1'!F49="","",'Rd1'!F49)</f>
        <v>9</v>
      </c>
      <c r="E49" s="14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 t="str">
        <f>IF('Rd1'!H49="","",'Rd1'!H49)</f>
        <v>-</v>
      </c>
      <c r="H49" s="5" t="str">
        <f t="shared" si="1"/>
        <v/>
      </c>
      <c r="I49" s="5" t="str">
        <f t="shared" si="2"/>
        <v/>
      </c>
      <c r="J49" t="str">
        <f>IF(F49="","",'Rd1'!J49)</f>
        <v/>
      </c>
      <c r="M49" t="e">
        <f>IF(#REF!="","",#REF!)</f>
        <v>#REF!</v>
      </c>
      <c r="N49" t="e">
        <f>IF(#REF!="","",#REF!)</f>
        <v>#REF!</v>
      </c>
      <c r="O49" t="e">
        <f>IF(#REF!="","",#REF!)</f>
        <v>#REF!</v>
      </c>
      <c r="P49" t="e">
        <f>IF(#REF!="","",#REF!)</f>
        <v>#REF!</v>
      </c>
      <c r="Q49" s="14" t="e">
        <f t="shared" si="3"/>
        <v>#REF!</v>
      </c>
      <c r="R49" t="e">
        <f t="array" ref="R49">IF(Q49="","",RANK(Q49, $Q$2:$Q$241) + COUNTIFS($Q$2:$Q$241, Q49, $P$2:$P$241, "&lt;"&amp;P49) + COUNTIFS($Q$2:$Q$241, Q49, $P$2:$P$241, P49, $M$2:$M$241, "&lt;"&amp;M49))</f>
        <v>#REF!</v>
      </c>
      <c r="S49" t="e">
        <f>IF(#REF!="","",#REF!)</f>
        <v>#REF!</v>
      </c>
      <c r="T49" s="5" t="e">
        <f t="shared" si="4"/>
        <v>#REF!</v>
      </c>
      <c r="U49" s="5" t="e">
        <f t="shared" si="5"/>
        <v>#REF!</v>
      </c>
      <c r="V49" t="e">
        <f>IF(R49="","",#REF!)</f>
        <v>#REF!</v>
      </c>
    </row>
    <row r="50" spans="1:22" x14ac:dyDescent="0.25">
      <c r="A50" t="str">
        <f>IF('Rd1'!C50="","",'Rd1'!C50)</f>
        <v>Daniel Berger</v>
      </c>
      <c r="B50">
        <f>IF('Rd1'!D50="","",VALUE('Rd1'!D50))</f>
        <v>0.4909</v>
      </c>
      <c r="C50">
        <f>IF('Rd1'!E50="","",'Rd1'!E50)</f>
        <v>2</v>
      </c>
      <c r="D50">
        <f>IF('Rd1'!F50="","",'Rd1'!F50)</f>
        <v>1.83</v>
      </c>
      <c r="E50" s="14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>IF('Rd1'!H50="","",'Rd1'!H50)</f>
        <v>70</v>
      </c>
      <c r="H50" s="5" t="str">
        <f t="shared" si="1"/>
        <v/>
      </c>
      <c r="I50" s="5" t="str">
        <f t="shared" si="2"/>
        <v/>
      </c>
      <c r="J50" t="str">
        <f>IF(F50="","",'Rd1'!J50)</f>
        <v/>
      </c>
      <c r="M50" t="e">
        <f>IF(#REF!="","",#REF!)</f>
        <v>#REF!</v>
      </c>
      <c r="N50" t="e">
        <f>IF(#REF!="","",#REF!)</f>
        <v>#REF!</v>
      </c>
      <c r="O50" t="e">
        <f>IF(#REF!="","",#REF!)</f>
        <v>#REF!</v>
      </c>
      <c r="P50" t="e">
        <f>IF(#REF!="","",#REF!)</f>
        <v>#REF!</v>
      </c>
      <c r="Q50" s="14" t="e">
        <f t="shared" si="3"/>
        <v>#REF!</v>
      </c>
      <c r="R50" t="e">
        <f t="array" ref="R50">IF(Q50="","",RANK(Q50, $Q$2:$Q$241) + COUNTIFS($Q$2:$Q$241, Q50, $P$2:$P$241, "&lt;"&amp;P50) + COUNTIFS($Q$2:$Q$241, Q50, $P$2:$P$241, P50, $M$2:$M$241, "&lt;"&amp;M50))</f>
        <v>#REF!</v>
      </c>
      <c r="S50" t="e">
        <f>IF(#REF!="","",#REF!)</f>
        <v>#REF!</v>
      </c>
      <c r="T50" s="5" t="e">
        <f t="shared" si="4"/>
        <v>#REF!</v>
      </c>
      <c r="U50" s="5" t="e">
        <f t="shared" si="5"/>
        <v>#REF!</v>
      </c>
      <c r="V50" t="e">
        <f>IF(R50="","",#REF!)</f>
        <v>#REF!</v>
      </c>
    </row>
    <row r="51" spans="1:22" x14ac:dyDescent="0.25">
      <c r="A51" t="str">
        <f>IF('Rd1'!C51="","",'Rd1'!C51)</f>
        <v>Gary Woodland</v>
      </c>
      <c r="B51">
        <f>IF('Rd1'!D51="","",VALUE('Rd1'!D51))</f>
        <v>0.41089999999999999</v>
      </c>
      <c r="C51">
        <f>IF('Rd1'!E51="","",'Rd1'!E51)</f>
        <v>2.4</v>
      </c>
      <c r="D51">
        <f>IF('Rd1'!F51="","",'Rd1'!F51)</f>
        <v>2.5</v>
      </c>
      <c r="E51" s="14">
        <f t="shared" si="0"/>
        <v>1.7999999999999999E-2</v>
      </c>
      <c r="F51">
        <f t="array" ref="F51">IF(E51="","",RANK(E51, $E$2:$E$241) + COUNTIFS($E$2:$E$241, E51, $D$2:$D$241, "&lt;"&amp;D51) + COUNTIFS($E$2:$E$241, E51, $D$2:$D$241, D51, $A$2:$A$241, "&lt;"&amp;A51))</f>
        <v>9</v>
      </c>
      <c r="G51">
        <f>IF('Rd1'!H51="","",'Rd1'!H51)</f>
        <v>66</v>
      </c>
      <c r="H51" s="5" t="str">
        <f t="shared" si="1"/>
        <v/>
      </c>
      <c r="I51" s="5" t="e">
        <f t="shared" si="2"/>
        <v>#VALUE!</v>
      </c>
      <c r="J51">
        <f>IF(F51="","",'Rd1'!J51)</f>
        <v>0</v>
      </c>
      <c r="M51" t="e">
        <f>IF(#REF!="","",#REF!)</f>
        <v>#REF!</v>
      </c>
      <c r="N51" t="e">
        <f>IF(#REF!="","",#REF!)</f>
        <v>#REF!</v>
      </c>
      <c r="O51" t="e">
        <f>IF(#REF!="","",#REF!)</f>
        <v>#REF!</v>
      </c>
      <c r="P51" t="e">
        <f>IF(#REF!="","",#REF!)</f>
        <v>#REF!</v>
      </c>
      <c r="Q51" s="14" t="e">
        <f t="shared" si="3"/>
        <v>#REF!</v>
      </c>
      <c r="R51" t="e">
        <f t="array" ref="R51">IF(Q51="","",RANK(Q51, $Q$2:$Q$241) + COUNTIFS($Q$2:$Q$241, Q51, $P$2:$P$241, "&lt;"&amp;P51) + COUNTIFS($Q$2:$Q$241, Q51, $P$2:$P$241, P51, $M$2:$M$241, "&lt;"&amp;M51))</f>
        <v>#REF!</v>
      </c>
      <c r="S51" t="e">
        <f>IF(#REF!="","",#REF!)</f>
        <v>#REF!</v>
      </c>
      <c r="T51" s="5" t="e">
        <f t="shared" si="4"/>
        <v>#REF!</v>
      </c>
      <c r="U51" s="5" t="e">
        <f t="shared" si="5"/>
        <v>#REF!</v>
      </c>
      <c r="V51" t="e">
        <f>IF(R51="","",#REF!)</f>
        <v>#REF!</v>
      </c>
    </row>
    <row r="52" spans="1:22" x14ac:dyDescent="0.25">
      <c r="A52" t="str">
        <f>IF('Rd1'!C52="","",'Rd1'!C52)</f>
        <v>Tie</v>
      </c>
      <c r="B52">
        <f>IF('Rd1'!D52="","",VALUE('Rd1'!D52))</f>
        <v>9.8100000000000007E-2</v>
      </c>
      <c r="C52">
        <f>IF('Rd1'!E52="","",'Rd1'!E52)</f>
        <v>10</v>
      </c>
      <c r="D52">
        <f>IF('Rd1'!F52="","",'Rd1'!F52)</f>
        <v>9</v>
      </c>
      <c r="E52" s="14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 t="str">
        <f>IF('Rd1'!H52="","",'Rd1'!H52)</f>
        <v>-</v>
      </c>
      <c r="H52" s="5" t="str">
        <f t="shared" si="1"/>
        <v/>
      </c>
      <c r="I52" s="5" t="str">
        <f t="shared" si="2"/>
        <v/>
      </c>
      <c r="J52" t="str">
        <f>IF(F52="","",'Rd1'!J52)</f>
        <v/>
      </c>
      <c r="M52" t="e">
        <f>IF(#REF!="","",#REF!)</f>
        <v>#REF!</v>
      </c>
      <c r="N52" t="e">
        <f>IF(#REF!="","",#REF!)</f>
        <v>#REF!</v>
      </c>
      <c r="O52" t="e">
        <f>IF(#REF!="","",#REF!)</f>
        <v>#REF!</v>
      </c>
      <c r="P52" t="e">
        <f>IF(#REF!="","",#REF!)</f>
        <v>#REF!</v>
      </c>
      <c r="Q52" s="14" t="e">
        <f t="shared" si="3"/>
        <v>#REF!</v>
      </c>
      <c r="R52" t="e">
        <f t="array" ref="R52">IF(Q52="","",RANK(Q52, $Q$2:$Q$241) + COUNTIFS($Q$2:$Q$241, Q52, $P$2:$P$241, "&lt;"&amp;P52) + COUNTIFS($Q$2:$Q$241, Q52, $P$2:$P$241, P52, $M$2:$M$241, "&lt;"&amp;M52))</f>
        <v>#REF!</v>
      </c>
      <c r="S52" t="e">
        <f>IF(#REF!="","",#REF!)</f>
        <v>#REF!</v>
      </c>
      <c r="T52" s="5" t="e">
        <f t="shared" si="4"/>
        <v>#REF!</v>
      </c>
      <c r="U52" s="5" t="e">
        <f t="shared" si="5"/>
        <v>#REF!</v>
      </c>
      <c r="V52" t="e">
        <f>IF(R52="","",#REF!)</f>
        <v>#REF!</v>
      </c>
    </row>
    <row r="53" spans="1:22" x14ac:dyDescent="0.25">
      <c r="A53" t="str">
        <f>IF('Rd1'!C53="","",'Rd1'!C53)</f>
        <v>Rickie Fowler</v>
      </c>
      <c r="B53">
        <f>IF('Rd1'!D53="","",VALUE('Rd1'!D53))</f>
        <v>0.57230000000000003</v>
      </c>
      <c r="C53">
        <f>IF('Rd1'!E53="","",'Rd1'!E53)</f>
        <v>1.75</v>
      </c>
      <c r="D53">
        <f>IF('Rd1'!F53="","",'Rd1'!F53)</f>
        <v>1.8</v>
      </c>
      <c r="E53" s="14">
        <f t="shared" si="0"/>
        <v>3.7999999999999999E-2</v>
      </c>
      <c r="F53">
        <f t="array" ref="F53">IF(E53="","",RANK(E53, $E$2:$E$241) + COUNTIFS($E$2:$E$241, E53, $D$2:$D$241, "&lt;"&amp;D53) + COUNTIFS($E$2:$E$241, E53, $D$2:$D$241, D53, $A$2:$A$241, "&lt;"&amp;A53))</f>
        <v>4</v>
      </c>
      <c r="G53">
        <f>IF('Rd1'!H53="","",'Rd1'!H53)</f>
        <v>72</v>
      </c>
      <c r="H53" s="5" t="str">
        <f t="shared" si="1"/>
        <v/>
      </c>
      <c r="I53" s="5" t="e">
        <f t="shared" si="2"/>
        <v>#VALUE!</v>
      </c>
      <c r="J53">
        <f>IF(F53="","",'Rd1'!J53)</f>
        <v>0</v>
      </c>
      <c r="M53" t="e">
        <f>IF(#REF!="","",#REF!)</f>
        <v>#REF!</v>
      </c>
      <c r="N53" t="e">
        <f>IF(#REF!="","",#REF!)</f>
        <v>#REF!</v>
      </c>
      <c r="O53" t="e">
        <f>IF(#REF!="","",#REF!)</f>
        <v>#REF!</v>
      </c>
      <c r="P53" t="e">
        <f>IF(#REF!="","",#REF!)</f>
        <v>#REF!</v>
      </c>
      <c r="Q53" s="14" t="e">
        <f t="shared" si="3"/>
        <v>#REF!</v>
      </c>
      <c r="R53" t="e">
        <f t="array" ref="R53">IF(Q53="","",RANK(Q53, $Q$2:$Q$241) + COUNTIFS($Q$2:$Q$241, Q53, $P$2:$P$241, "&lt;"&amp;P53) + COUNTIFS($Q$2:$Q$241, Q53, $P$2:$P$241, P53, $M$2:$M$241, "&lt;"&amp;M53))</f>
        <v>#REF!</v>
      </c>
      <c r="S53" t="e">
        <f>IF(#REF!="","",#REF!)</f>
        <v>#REF!</v>
      </c>
      <c r="T53" s="5" t="e">
        <f t="shared" si="4"/>
        <v>#REF!</v>
      </c>
      <c r="U53" s="5" t="e">
        <f t="shared" si="5"/>
        <v>#REF!</v>
      </c>
      <c r="V53" t="e">
        <f>IF(R53="","",#REF!)</f>
        <v>#REF!</v>
      </c>
    </row>
    <row r="54" spans="1:22" x14ac:dyDescent="0.25">
      <c r="A54" t="str">
        <f>IF('Rd1'!C54="","",'Rd1'!C54)</f>
        <v>Karl Vilips</v>
      </c>
      <c r="B54">
        <f>IF('Rd1'!D54="","",VALUE('Rd1'!D54))</f>
        <v>0.33310000000000001</v>
      </c>
      <c r="C54">
        <f>IF('Rd1'!E54="","",'Rd1'!E54)</f>
        <v>3</v>
      </c>
      <c r="D54">
        <f>IF('Rd1'!F54="","",'Rd1'!F54)</f>
        <v>2.5</v>
      </c>
      <c r="E54" s="14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>IF('Rd1'!H54="","",'Rd1'!H54)</f>
        <v>71</v>
      </c>
      <c r="H54" s="5" t="str">
        <f t="shared" si="1"/>
        <v/>
      </c>
      <c r="I54" s="5" t="str">
        <f t="shared" si="2"/>
        <v/>
      </c>
      <c r="J54" t="str">
        <f>IF(F54="","",'Rd1'!J54)</f>
        <v/>
      </c>
      <c r="M54" t="e">
        <f>IF(#REF!="","",#REF!)</f>
        <v>#REF!</v>
      </c>
      <c r="N54" t="e">
        <f>IF(#REF!="","",#REF!)</f>
        <v>#REF!</v>
      </c>
      <c r="O54" t="e">
        <f>IF(#REF!="","",#REF!)</f>
        <v>#REF!</v>
      </c>
      <c r="P54" t="e">
        <f>IF(#REF!="","",#REF!)</f>
        <v>#REF!</v>
      </c>
      <c r="Q54" s="14" t="e">
        <f t="shared" si="3"/>
        <v>#REF!</v>
      </c>
      <c r="R54" t="e">
        <f t="array" ref="R54">IF(Q54="","",RANK(Q54, $Q$2:$Q$241) + COUNTIFS($Q$2:$Q$241, Q54, $P$2:$P$241, "&lt;"&amp;P54) + COUNTIFS($Q$2:$Q$241, Q54, $P$2:$P$241, P54, $M$2:$M$241, "&lt;"&amp;M54))</f>
        <v>#REF!</v>
      </c>
      <c r="S54" t="e">
        <f>IF(#REF!="","",#REF!)</f>
        <v>#REF!</v>
      </c>
      <c r="T54" s="5" t="e">
        <f t="shared" si="4"/>
        <v>#REF!</v>
      </c>
      <c r="U54" s="5" t="e">
        <f t="shared" si="5"/>
        <v>#REF!</v>
      </c>
      <c r="V54" t="e">
        <f>IF(R54="","",#REF!)</f>
        <v>#REF!</v>
      </c>
    </row>
    <row r="55" spans="1:22" x14ac:dyDescent="0.25">
      <c r="A55" t="str">
        <f>IF('Rd1'!C55="","",'Rd1'!C55)</f>
        <v>Tie</v>
      </c>
      <c r="B55">
        <f>IF('Rd1'!D55="","",VALUE('Rd1'!D55))</f>
        <v>9.4600000000000004E-2</v>
      </c>
      <c r="C55">
        <f>IF('Rd1'!E55="","",'Rd1'!E55)</f>
        <v>11</v>
      </c>
      <c r="D55">
        <f>IF('Rd1'!F55="","",'Rd1'!F55)</f>
        <v>9</v>
      </c>
      <c r="E55" s="14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 t="str">
        <f>IF('Rd1'!H55="","",'Rd1'!H55)</f>
        <v>-</v>
      </c>
      <c r="H55" s="5" t="str">
        <f t="shared" si="1"/>
        <v/>
      </c>
      <c r="I55" s="5" t="str">
        <f t="shared" si="2"/>
        <v/>
      </c>
      <c r="J55" t="str">
        <f>IF(F55="","",'Rd1'!J55)</f>
        <v/>
      </c>
      <c r="M55" t="e">
        <f>IF(#REF!="","",#REF!)</f>
        <v>#REF!</v>
      </c>
      <c r="N55" t="e">
        <f>IF(#REF!="","",#REF!)</f>
        <v>#REF!</v>
      </c>
      <c r="O55" t="e">
        <f>IF(#REF!="","",#REF!)</f>
        <v>#REF!</v>
      </c>
      <c r="P55" t="e">
        <f>IF(#REF!="","",#REF!)</f>
        <v>#REF!</v>
      </c>
      <c r="Q55" s="14" t="e">
        <f t="shared" si="3"/>
        <v>#REF!</v>
      </c>
      <c r="R55" t="e">
        <f t="array" ref="R55">IF(Q55="","",RANK(Q55, $Q$2:$Q$241) + COUNTIFS($Q$2:$Q$241, Q55, $P$2:$P$241, "&lt;"&amp;P55) + COUNTIFS($Q$2:$Q$241, Q55, $P$2:$P$241, P55, $M$2:$M$241, "&lt;"&amp;M55))</f>
        <v>#REF!</v>
      </c>
      <c r="S55" t="e">
        <f>IF(#REF!="","",#REF!)</f>
        <v>#REF!</v>
      </c>
      <c r="T55" s="5" t="e">
        <f t="shared" si="4"/>
        <v>#REF!</v>
      </c>
      <c r="U55" s="5" t="e">
        <f t="shared" si="5"/>
        <v>#REF!</v>
      </c>
      <c r="V55" t="e">
        <f>IF(R55="","",#REF!)</f>
        <v>#REF!</v>
      </c>
    </row>
    <row r="56" spans="1:22" x14ac:dyDescent="0.25">
      <c r="A56" t="str">
        <f>IF('Rd1'!C56="","",'Rd1'!C56)</f>
        <v>Harris English</v>
      </c>
      <c r="B56">
        <f>IF('Rd1'!D56="","",VALUE('Rd1'!D56))</f>
        <v>0.51270000000000004</v>
      </c>
      <c r="C56">
        <f>IF('Rd1'!E56="","",'Rd1'!E56)</f>
        <v>1.95</v>
      </c>
      <c r="D56">
        <f>IF('Rd1'!F56="","",'Rd1'!F56)</f>
        <v>2</v>
      </c>
      <c r="E56" s="14">
        <f t="shared" si="0"/>
        <v>2.5000000000000001E-2</v>
      </c>
      <c r="F56">
        <f t="array" ref="F56">IF(E56="","",RANK(E56, $E$2:$E$241) + COUNTIFS($E$2:$E$241, E56, $D$2:$D$241, "&lt;"&amp;D56) + COUNTIFS($E$2:$E$241, E56, $D$2:$D$241, D56, $A$2:$A$241, "&lt;"&amp;A56))</f>
        <v>7</v>
      </c>
      <c r="G56">
        <f>IF('Rd1'!H56="","",'Rd1'!H56)</f>
        <v>70</v>
      </c>
      <c r="H56" s="5" t="str">
        <f t="shared" si="1"/>
        <v/>
      </c>
      <c r="I56" s="5" t="e">
        <f t="shared" si="2"/>
        <v>#VALUE!</v>
      </c>
      <c r="J56">
        <f>IF(F56="","",'Rd1'!J56)</f>
        <v>0</v>
      </c>
      <c r="M56" t="e">
        <f>IF(#REF!="","",#REF!)</f>
        <v>#REF!</v>
      </c>
      <c r="N56" t="e">
        <f>IF(#REF!="","",#REF!)</f>
        <v>#REF!</v>
      </c>
      <c r="O56" t="e">
        <f>IF(#REF!="","",#REF!)</f>
        <v>#REF!</v>
      </c>
      <c r="P56" t="e">
        <f>IF(#REF!="","",#REF!)</f>
        <v>#REF!</v>
      </c>
      <c r="Q56" s="14" t="e">
        <f t="shared" si="3"/>
        <v>#REF!</v>
      </c>
      <c r="R56" t="e">
        <f t="array" ref="R56">IF(Q56="","",RANK(Q56, $Q$2:$Q$241) + COUNTIFS($Q$2:$Q$241, Q56, $P$2:$P$241, "&lt;"&amp;P56) + COUNTIFS($Q$2:$Q$241, Q56, $P$2:$P$241, P56, $M$2:$M$241, "&lt;"&amp;M56))</f>
        <v>#REF!</v>
      </c>
      <c r="S56" t="e">
        <f>IF(#REF!="","",#REF!)</f>
        <v>#REF!</v>
      </c>
      <c r="T56" s="5" t="e">
        <f t="shared" si="4"/>
        <v>#REF!</v>
      </c>
      <c r="U56" s="5" t="e">
        <f t="shared" si="5"/>
        <v>#REF!</v>
      </c>
      <c r="V56" t="e">
        <f>IF(R56="","",#REF!)</f>
        <v>#REF!</v>
      </c>
    </row>
    <row r="57" spans="1:22" x14ac:dyDescent="0.25">
      <c r="A57" t="str">
        <f>IF('Rd1'!C57="","",'Rd1'!C57)</f>
        <v>Jacob Bridgeman</v>
      </c>
      <c r="B57">
        <f>IF('Rd1'!D57="","",VALUE('Rd1'!D57))</f>
        <v>0.3947</v>
      </c>
      <c r="C57">
        <f>IF('Rd1'!E57="","",'Rd1'!E57)</f>
        <v>2.5</v>
      </c>
      <c r="D57">
        <f>IF('Rd1'!F57="","",'Rd1'!F57)</f>
        <v>2.2000000000000002</v>
      </c>
      <c r="E57" s="14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>IF('Rd1'!H57="","",'Rd1'!H57)</f>
        <v>71</v>
      </c>
      <c r="H57" s="5" t="str">
        <f t="shared" si="1"/>
        <v/>
      </c>
      <c r="I57" s="5" t="str">
        <f t="shared" si="2"/>
        <v/>
      </c>
      <c r="J57" t="str">
        <f>IF(F57="","",'Rd1'!J57)</f>
        <v/>
      </c>
      <c r="M57" t="e">
        <f>IF(#REF!="","",#REF!)</f>
        <v>#REF!</v>
      </c>
      <c r="N57" t="e">
        <f>IF(#REF!="","",#REF!)</f>
        <v>#REF!</v>
      </c>
      <c r="O57" t="e">
        <f>IF(#REF!="","",#REF!)</f>
        <v>#REF!</v>
      </c>
      <c r="P57" t="e">
        <f>IF(#REF!="","",#REF!)</f>
        <v>#REF!</v>
      </c>
      <c r="Q57" s="14" t="e">
        <f t="shared" si="3"/>
        <v>#REF!</v>
      </c>
      <c r="R57" t="e">
        <f t="array" ref="R57">IF(Q57="","",RANK(Q57, $Q$2:$Q$241) + COUNTIFS($Q$2:$Q$241, Q57, $P$2:$P$241, "&lt;"&amp;P57) + COUNTIFS($Q$2:$Q$241, Q57, $P$2:$P$241, P57, $M$2:$M$241, "&lt;"&amp;M57))</f>
        <v>#REF!</v>
      </c>
      <c r="S57" t="e">
        <f>IF(#REF!="","",#REF!)</f>
        <v>#REF!</v>
      </c>
      <c r="T57" s="5" t="e">
        <f t="shared" si="4"/>
        <v>#REF!</v>
      </c>
      <c r="U57" s="5" t="e">
        <f t="shared" si="5"/>
        <v>#REF!</v>
      </c>
      <c r="V57" t="e">
        <f>IF(R57="","",#REF!)</f>
        <v>#REF!</v>
      </c>
    </row>
    <row r="58" spans="1:22" x14ac:dyDescent="0.25">
      <c r="A58" t="str">
        <f>IF('Rd1'!C58="","",'Rd1'!C58)</f>
        <v>Tie</v>
      </c>
      <c r="B58">
        <f>IF('Rd1'!D58="","",VALUE('Rd1'!D58))</f>
        <v>9.2600000000000002E-2</v>
      </c>
      <c r="C58">
        <f>IF('Rd1'!E58="","",'Rd1'!E58)</f>
        <v>11</v>
      </c>
      <c r="D58">
        <f>IF('Rd1'!F58="","",'Rd1'!F58)</f>
        <v>9</v>
      </c>
      <c r="E58" s="14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>IF('Rd1'!H58="","",'Rd1'!H58)</f>
        <v>-</v>
      </c>
      <c r="H58" s="5" t="str">
        <f t="shared" si="1"/>
        <v/>
      </c>
      <c r="I58" s="5" t="str">
        <f t="shared" si="2"/>
        <v/>
      </c>
      <c r="J58" t="str">
        <f>IF(F58="","",'Rd1'!J58)</f>
        <v/>
      </c>
      <c r="M58" t="e">
        <f>IF(#REF!="","",#REF!)</f>
        <v>#REF!</v>
      </c>
      <c r="N58" t="e">
        <f>IF(#REF!="","",#REF!)</f>
        <v>#REF!</v>
      </c>
      <c r="O58" t="e">
        <f>IF(#REF!="","",#REF!)</f>
        <v>#REF!</v>
      </c>
      <c r="P58" t="e">
        <f>IF(#REF!="","",#REF!)</f>
        <v>#REF!</v>
      </c>
      <c r="Q58" s="14" t="e">
        <f t="shared" si="3"/>
        <v>#REF!</v>
      </c>
      <c r="R58" t="e">
        <f t="array" ref="R58">IF(Q58="","",RANK(Q58, $Q$2:$Q$241) + COUNTIFS($Q$2:$Q$241, Q58, $P$2:$P$241, "&lt;"&amp;P58) + COUNTIFS($Q$2:$Q$241, Q58, $P$2:$P$241, P58, $M$2:$M$241, "&lt;"&amp;M58))</f>
        <v>#REF!</v>
      </c>
      <c r="S58" t="e">
        <f>IF(#REF!="","",#REF!)</f>
        <v>#REF!</v>
      </c>
      <c r="T58" s="5" t="e">
        <f t="shared" si="4"/>
        <v>#REF!</v>
      </c>
      <c r="U58" s="5" t="e">
        <f t="shared" si="5"/>
        <v>#REF!</v>
      </c>
      <c r="V58" t="e">
        <f>IF(R58="","",#REF!)</f>
        <v>#REF!</v>
      </c>
    </row>
    <row r="59" spans="1:22" x14ac:dyDescent="0.25">
      <c r="A59" t="str">
        <f>IF('Rd1'!C59="","",'Rd1'!C59)</f>
        <v>Patrick Rodgers</v>
      </c>
      <c r="B59">
        <f>IF('Rd1'!D59="","",VALUE('Rd1'!D59))</f>
        <v>0.46389999999999998</v>
      </c>
      <c r="C59">
        <f>IF('Rd1'!E59="","",'Rd1'!E59)</f>
        <v>2.2000000000000002</v>
      </c>
      <c r="D59">
        <f>IF('Rd1'!F59="","",'Rd1'!F59)</f>
        <v>2.1</v>
      </c>
      <c r="E59" s="14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>IF('Rd1'!H59="","",'Rd1'!H59)</f>
        <v>75</v>
      </c>
      <c r="H59" s="5" t="str">
        <f t="shared" si="1"/>
        <v/>
      </c>
      <c r="I59" s="5" t="str">
        <f t="shared" si="2"/>
        <v/>
      </c>
      <c r="J59" t="str">
        <f>IF(F59="","",'Rd1'!J59)</f>
        <v/>
      </c>
      <c r="M59" t="e">
        <f>IF(#REF!="","",#REF!)</f>
        <v>#REF!</v>
      </c>
      <c r="N59" t="e">
        <f>IF(#REF!="","",#REF!)</f>
        <v>#REF!</v>
      </c>
      <c r="O59" t="e">
        <f>IF(#REF!="","",#REF!)</f>
        <v>#REF!</v>
      </c>
      <c r="P59" t="e">
        <f>IF(#REF!="","",#REF!)</f>
        <v>#REF!</v>
      </c>
      <c r="Q59" s="14" t="e">
        <f t="shared" si="3"/>
        <v>#REF!</v>
      </c>
      <c r="R59" t="e">
        <f t="array" ref="R59">IF(Q59="","",RANK(Q59, $Q$2:$Q$241) + COUNTIFS($Q$2:$Q$241, Q59, $P$2:$P$241, "&lt;"&amp;P59) + COUNTIFS($Q$2:$Q$241, Q59, $P$2:$P$241, P59, $M$2:$M$241, "&lt;"&amp;M59))</f>
        <v>#REF!</v>
      </c>
      <c r="S59" t="e">
        <f>IF(#REF!="","",#REF!)</f>
        <v>#REF!</v>
      </c>
      <c r="T59" s="5" t="e">
        <f t="shared" si="4"/>
        <v>#REF!</v>
      </c>
      <c r="U59" s="5" t="e">
        <f t="shared" si="5"/>
        <v>#REF!</v>
      </c>
      <c r="V59" t="e">
        <f>IF(R59="","",#REF!)</f>
        <v>#REF!</v>
      </c>
    </row>
    <row r="60" spans="1:22" x14ac:dyDescent="0.25">
      <c r="A60" t="str">
        <f>IF('Rd1'!C60="","",'Rd1'!C60)</f>
        <v>Ryo Hisatsune</v>
      </c>
      <c r="B60">
        <f>IF('Rd1'!D60="","",VALUE('Rd1'!D60))</f>
        <v>0.43890000000000001</v>
      </c>
      <c r="C60">
        <f>IF('Rd1'!E60="","",'Rd1'!E60)</f>
        <v>2.2999999999999998</v>
      </c>
      <c r="D60">
        <f>IF('Rd1'!F60="","",'Rd1'!F60)</f>
        <v>2.15</v>
      </c>
      <c r="E60" s="14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>IF('Rd1'!H60="","",'Rd1'!H60)</f>
        <v>71</v>
      </c>
      <c r="H60" s="5" t="str">
        <f t="shared" si="1"/>
        <v/>
      </c>
      <c r="I60" s="5" t="str">
        <f t="shared" si="2"/>
        <v/>
      </c>
      <c r="J60" t="str">
        <f>IF(F60="","",'Rd1'!J60)</f>
        <v/>
      </c>
      <c r="M60" t="e">
        <f>IF(#REF!="","",#REF!)</f>
        <v>#REF!</v>
      </c>
      <c r="N60" t="e">
        <f>IF(#REF!="","",#REF!)</f>
        <v>#REF!</v>
      </c>
      <c r="O60" t="e">
        <f>IF(#REF!="","",#REF!)</f>
        <v>#REF!</v>
      </c>
      <c r="P60" t="e">
        <f>IF(#REF!="","",#REF!)</f>
        <v>#REF!</v>
      </c>
      <c r="Q60" s="14" t="e">
        <f t="shared" si="3"/>
        <v>#REF!</v>
      </c>
      <c r="R60" t="e">
        <f t="array" ref="R60">IF(Q60="","",RANK(Q60, $Q$2:$Q$241) + COUNTIFS($Q$2:$Q$241, Q60, $P$2:$P$241, "&lt;"&amp;P60) + COUNTIFS($Q$2:$Q$241, Q60, $P$2:$P$241, P60, $M$2:$M$241, "&lt;"&amp;M60))</f>
        <v>#REF!</v>
      </c>
      <c r="S60" t="e">
        <f>IF(#REF!="","",#REF!)</f>
        <v>#REF!</v>
      </c>
      <c r="T60" s="5" t="e">
        <f t="shared" si="4"/>
        <v>#REF!</v>
      </c>
      <c r="U60" s="5" t="e">
        <f t="shared" si="5"/>
        <v>#REF!</v>
      </c>
      <c r="V60" t="e">
        <f>IF(R60="","",#REF!)</f>
        <v>#REF!</v>
      </c>
    </row>
    <row r="61" spans="1:22" x14ac:dyDescent="0.25">
      <c r="A61" t="str">
        <f>IF('Rd1'!C61="","",'Rd1'!C61)</f>
        <v>Tie</v>
      </c>
      <c r="B61">
        <f>IF('Rd1'!D61="","",VALUE('Rd1'!D61))</f>
        <v>9.7100000000000006E-2</v>
      </c>
      <c r="C61">
        <f>IF('Rd1'!E61="","",'Rd1'!E61)</f>
        <v>10</v>
      </c>
      <c r="D61">
        <f>IF('Rd1'!F61="","",'Rd1'!F61)</f>
        <v>9</v>
      </c>
      <c r="E61" s="14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>IF('Rd1'!H61="","",'Rd1'!H61)</f>
        <v>-</v>
      </c>
      <c r="H61" s="5" t="str">
        <f t="shared" si="1"/>
        <v/>
      </c>
      <c r="I61" s="5" t="str">
        <f t="shared" si="2"/>
        <v/>
      </c>
      <c r="J61" t="str">
        <f>IF(F61="","",'Rd1'!J61)</f>
        <v/>
      </c>
      <c r="M61" t="e">
        <f>IF(#REF!="","",#REF!)</f>
        <v>#REF!</v>
      </c>
      <c r="N61" t="e">
        <f>IF(#REF!="","",#REF!)</f>
        <v>#REF!</v>
      </c>
      <c r="O61" t="e">
        <f>IF(#REF!="","",#REF!)</f>
        <v>#REF!</v>
      </c>
      <c r="P61" t="e">
        <f>IF(#REF!="","",#REF!)</f>
        <v>#REF!</v>
      </c>
      <c r="Q61" s="14" t="e">
        <f t="shared" si="3"/>
        <v>#REF!</v>
      </c>
      <c r="R61" t="e">
        <f t="array" ref="R61">IF(Q61="","",RANK(Q61, $Q$2:$Q$241) + COUNTIFS($Q$2:$Q$241, Q61, $P$2:$P$241, "&lt;"&amp;P61) + COUNTIFS($Q$2:$Q$241, Q61, $P$2:$P$241, P61, $M$2:$M$241, "&lt;"&amp;M61))</f>
        <v>#REF!</v>
      </c>
      <c r="S61" t="e">
        <f>IF(#REF!="","",#REF!)</f>
        <v>#REF!</v>
      </c>
      <c r="T61" s="5" t="e">
        <f t="shared" si="4"/>
        <v>#REF!</v>
      </c>
      <c r="U61" s="5" t="e">
        <f t="shared" si="5"/>
        <v>#REF!</v>
      </c>
      <c r="V61" t="e">
        <f>IF(R61="","",#REF!)</f>
        <v>#REF!</v>
      </c>
    </row>
    <row r="62" spans="1:22" x14ac:dyDescent="0.25">
      <c r="A62" t="str">
        <f>IF('Rd1'!C62="","",'Rd1'!C62)</f>
        <v>Ryan Gerard</v>
      </c>
      <c r="B62">
        <f>IF('Rd1'!D62="","",VALUE('Rd1'!D62))</f>
        <v>0.46760000000000002</v>
      </c>
      <c r="C62">
        <f>IF('Rd1'!E62="","",'Rd1'!E62)</f>
        <v>2.1</v>
      </c>
      <c r="D62">
        <f>IF('Rd1'!F62="","",'Rd1'!F62)</f>
        <v>2.0499999999999998</v>
      </c>
      <c r="E62" s="14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>IF('Rd1'!H62="","",'Rd1'!H62)</f>
        <v>67</v>
      </c>
      <c r="H62" s="5" t="str">
        <f t="shared" si="1"/>
        <v/>
      </c>
      <c r="I62" s="5" t="str">
        <f t="shared" si="2"/>
        <v/>
      </c>
      <c r="J62" t="str">
        <f>IF(F62="","",'Rd1'!J62)</f>
        <v/>
      </c>
      <c r="M62" t="e">
        <f>IF(#REF!="","",#REF!)</f>
        <v>#REF!</v>
      </c>
      <c r="N62" t="e">
        <f>IF(#REF!="","",#REF!)</f>
        <v>#REF!</v>
      </c>
      <c r="O62" t="e">
        <f>IF(#REF!="","",#REF!)</f>
        <v>#REF!</v>
      </c>
      <c r="P62" t="e">
        <f>IF(#REF!="","",#REF!)</f>
        <v>#REF!</v>
      </c>
      <c r="Q62" s="14" t="e">
        <f t="shared" si="3"/>
        <v>#REF!</v>
      </c>
      <c r="R62" t="e">
        <f t="array" ref="R62">IF(Q62="","",RANK(Q62, $Q$2:$Q$241) + COUNTIFS($Q$2:$Q$241, Q62, $P$2:$P$241, "&lt;"&amp;P62) + COUNTIFS($Q$2:$Q$241, Q62, $P$2:$P$241, P62, $M$2:$M$241, "&lt;"&amp;M62))</f>
        <v>#REF!</v>
      </c>
      <c r="S62" t="e">
        <f>IF(#REF!="","",#REF!)</f>
        <v>#REF!</v>
      </c>
      <c r="T62" s="5" t="e">
        <f t="shared" si="4"/>
        <v>#REF!</v>
      </c>
      <c r="U62" s="5" t="e">
        <f t="shared" si="5"/>
        <v>#REF!</v>
      </c>
      <c r="V62" t="e">
        <f>IF(R62="","",#REF!)</f>
        <v>#REF!</v>
      </c>
    </row>
    <row r="63" spans="1:22" x14ac:dyDescent="0.25">
      <c r="A63" t="str">
        <f>IF('Rd1'!C63="","",'Rd1'!C63)</f>
        <v>Mackenzie Hughes</v>
      </c>
      <c r="B63">
        <f>IF('Rd1'!D63="","",VALUE('Rd1'!D63))</f>
        <v>0.43590000000000001</v>
      </c>
      <c r="C63">
        <f>IF('Rd1'!E63="","",'Rd1'!E63)</f>
        <v>2.2999999999999998</v>
      </c>
      <c r="D63">
        <f>IF('Rd1'!F63="","",'Rd1'!F63)</f>
        <v>2.2000000000000002</v>
      </c>
      <c r="E63" s="14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>IF('Rd1'!H63="","",'Rd1'!H63)</f>
        <v>68</v>
      </c>
      <c r="H63" s="5" t="str">
        <f t="shared" si="1"/>
        <v/>
      </c>
      <c r="I63" s="5" t="str">
        <f t="shared" si="2"/>
        <v/>
      </c>
      <c r="J63" t="str">
        <f>IF(F63="","",'Rd1'!J63)</f>
        <v/>
      </c>
      <c r="M63" t="e">
        <f>IF(#REF!="","",#REF!)</f>
        <v>#REF!</v>
      </c>
      <c r="N63" t="e">
        <f>IF(#REF!="","",#REF!)</f>
        <v>#REF!</v>
      </c>
      <c r="O63" t="e">
        <f>IF(#REF!="","",#REF!)</f>
        <v>#REF!</v>
      </c>
      <c r="P63" t="e">
        <f>IF(#REF!="","",#REF!)</f>
        <v>#REF!</v>
      </c>
      <c r="Q63" s="14" t="e">
        <f t="shared" si="3"/>
        <v>#REF!</v>
      </c>
      <c r="R63" t="e">
        <f t="array" ref="R63">IF(Q63="","",RANK(Q63, $Q$2:$Q$241) + COUNTIFS($Q$2:$Q$241, Q63, $P$2:$P$241, "&lt;"&amp;P63) + COUNTIFS($Q$2:$Q$241, Q63, $P$2:$P$241, P63, $M$2:$M$241, "&lt;"&amp;M63))</f>
        <v>#REF!</v>
      </c>
      <c r="S63" t="e">
        <f>IF(#REF!="","",#REF!)</f>
        <v>#REF!</v>
      </c>
      <c r="T63" s="5" t="e">
        <f t="shared" si="4"/>
        <v>#REF!</v>
      </c>
      <c r="U63" s="5" t="e">
        <f t="shared" si="5"/>
        <v>#REF!</v>
      </c>
      <c r="V63" t="e">
        <f>IF(R63="","",#REF!)</f>
        <v>#REF!</v>
      </c>
    </row>
    <row r="64" spans="1:22" x14ac:dyDescent="0.25">
      <c r="A64" t="str">
        <f>IF('Rd1'!C64="","",'Rd1'!C64)</f>
        <v>Tie</v>
      </c>
      <c r="B64">
        <f>IF('Rd1'!D64="","",VALUE('Rd1'!D64))</f>
        <v>9.64E-2</v>
      </c>
      <c r="C64">
        <f>IF('Rd1'!E64="","",'Rd1'!E64)</f>
        <v>10</v>
      </c>
      <c r="D64">
        <f>IF('Rd1'!F64="","",'Rd1'!F64)</f>
        <v>9</v>
      </c>
      <c r="E64" s="14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>IF('Rd1'!H64="","",'Rd1'!H64)</f>
        <v>-</v>
      </c>
      <c r="H64" s="5" t="str">
        <f t="shared" si="1"/>
        <v/>
      </c>
      <c r="I64" s="5" t="str">
        <f t="shared" si="2"/>
        <v/>
      </c>
      <c r="J64" t="str">
        <f>IF(F64="","",'Rd1'!J64)</f>
        <v/>
      </c>
      <c r="M64" t="e">
        <f>IF(#REF!="","",#REF!)</f>
        <v>#REF!</v>
      </c>
      <c r="N64" t="e">
        <f>IF(#REF!="","",#REF!)</f>
        <v>#REF!</v>
      </c>
      <c r="O64" t="e">
        <f>IF(#REF!="","",#REF!)</f>
        <v>#REF!</v>
      </c>
      <c r="P64" t="e">
        <f>IF(#REF!="","",#REF!)</f>
        <v>#REF!</v>
      </c>
      <c r="Q64" s="14" t="e">
        <f t="shared" si="3"/>
        <v>#REF!</v>
      </c>
      <c r="R64" t="e">
        <f t="array" ref="R64">IF(Q64="","",RANK(Q64, $Q$2:$Q$241) + COUNTIFS($Q$2:$Q$241, Q64, $P$2:$P$241, "&lt;"&amp;P64) + COUNTIFS($Q$2:$Q$241, Q64, $P$2:$P$241, P64, $M$2:$M$241, "&lt;"&amp;M64))</f>
        <v>#REF!</v>
      </c>
      <c r="S64" t="e">
        <f>IF(#REF!="","",#REF!)</f>
        <v>#REF!</v>
      </c>
      <c r="T64" s="5" t="e">
        <f t="shared" si="4"/>
        <v>#REF!</v>
      </c>
      <c r="U64" s="5" t="e">
        <f t="shared" si="5"/>
        <v>#REF!</v>
      </c>
      <c r="V64" t="e">
        <f>IF(R64="","",#REF!)</f>
        <v>#REF!</v>
      </c>
    </row>
    <row r="65" spans="1:22" x14ac:dyDescent="0.25">
      <c r="A65" t="str">
        <f>IF('Rd1'!C65="","",'Rd1'!C65)</f>
        <v>Thomas Detry</v>
      </c>
      <c r="B65">
        <f>IF('Rd1'!D65="","",VALUE('Rd1'!D65))</f>
        <v>0.57679999999999998</v>
      </c>
      <c r="C65">
        <f>IF('Rd1'!E65="","",'Rd1'!E65)</f>
        <v>1.73</v>
      </c>
      <c r="D65">
        <f>IF('Rd1'!F65="","",'Rd1'!F65)</f>
        <v>1.83</v>
      </c>
      <c r="E65" s="14">
        <f t="shared" si="0"/>
        <v>6.7000000000000004E-2</v>
      </c>
      <c r="F65">
        <f t="array" ref="F65">IF(E65="","",RANK(E65, $E$2:$E$241) + COUNTIFS($E$2:$E$241, E65, $D$2:$D$241, "&lt;"&amp;D65) + COUNTIFS($E$2:$E$241, E65, $D$2:$D$241, D65, $A$2:$A$241, "&lt;"&amp;A65))</f>
        <v>1</v>
      </c>
      <c r="G65">
        <f>IF('Rd1'!H65="","",'Rd1'!H65)</f>
        <v>73</v>
      </c>
      <c r="H65" s="5" t="e">
        <f t="shared" si="1"/>
        <v>#VALUE!</v>
      </c>
      <c r="I65" s="5" t="e">
        <f t="shared" si="2"/>
        <v>#VALUE!</v>
      </c>
      <c r="J65">
        <f>IF(F65="","",'Rd1'!J65)</f>
        <v>0</v>
      </c>
      <c r="M65" t="e">
        <f>IF(#REF!="","",#REF!)</f>
        <v>#REF!</v>
      </c>
      <c r="N65" t="e">
        <f>IF(#REF!="","",#REF!)</f>
        <v>#REF!</v>
      </c>
      <c r="O65" t="e">
        <f>IF(#REF!="","",#REF!)</f>
        <v>#REF!</v>
      </c>
      <c r="P65" t="e">
        <f>IF(#REF!="","",#REF!)</f>
        <v>#REF!</v>
      </c>
      <c r="Q65" s="14" t="e">
        <f t="shared" si="3"/>
        <v>#REF!</v>
      </c>
      <c r="R65" t="e">
        <f t="array" ref="R65">IF(Q65="","",RANK(Q65, $Q$2:$Q$241) + COUNTIFS($Q$2:$Q$241, Q65, $P$2:$P$241, "&lt;"&amp;P65) + COUNTIFS($Q$2:$Q$241, Q65, $P$2:$P$241, P65, $M$2:$M$241, "&lt;"&amp;M65))</f>
        <v>#REF!</v>
      </c>
      <c r="S65" t="e">
        <f>IF(#REF!="","",#REF!)</f>
        <v>#REF!</v>
      </c>
      <c r="T65" s="5" t="e">
        <f t="shared" si="4"/>
        <v>#REF!</v>
      </c>
      <c r="U65" s="5" t="e">
        <f t="shared" si="5"/>
        <v>#REF!</v>
      </c>
      <c r="V65" t="e">
        <f>IF(R65="","",#REF!)</f>
        <v>#REF!</v>
      </c>
    </row>
    <row r="66" spans="1:22" x14ac:dyDescent="0.25">
      <c r="A66" t="str">
        <f>IF('Rd1'!C66="","",'Rd1'!C66)</f>
        <v>Nick Dunlap</v>
      </c>
      <c r="B66">
        <f>IF('Rd1'!D66="","",VALUE('Rd1'!D66))</f>
        <v>0.33510000000000001</v>
      </c>
      <c r="C66">
        <f>IF('Rd1'!E66="","",'Rd1'!E66)</f>
        <v>3</v>
      </c>
      <c r="D66">
        <f>IF('Rd1'!F66="","",'Rd1'!F66)</f>
        <v>2.75</v>
      </c>
      <c r="E66" s="14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>IF('Rd1'!H66="","",'Rd1'!H66)</f>
        <v>78</v>
      </c>
      <c r="H66" s="5" t="str">
        <f t="shared" si="1"/>
        <v/>
      </c>
      <c r="I66" s="5" t="str">
        <f t="shared" si="2"/>
        <v/>
      </c>
      <c r="J66" t="str">
        <f>IF(F66="","",'Rd1'!J66)</f>
        <v/>
      </c>
      <c r="M66" t="e">
        <f>IF(#REF!="","",#REF!)</f>
        <v>#REF!</v>
      </c>
      <c r="N66" t="e">
        <f>IF(#REF!="","",#REF!)</f>
        <v>#REF!</v>
      </c>
      <c r="O66" t="e">
        <f>IF(#REF!="","",#REF!)</f>
        <v>#REF!</v>
      </c>
      <c r="P66" t="e">
        <f>IF(#REF!="","",#REF!)</f>
        <v>#REF!</v>
      </c>
      <c r="Q66" s="14" t="e">
        <f t="shared" si="3"/>
        <v>#REF!</v>
      </c>
      <c r="R66" t="e">
        <f t="array" ref="R66">IF(Q66="","",RANK(Q66, $Q$2:$Q$241) + COUNTIFS($Q$2:$Q$241, Q66, $P$2:$P$241, "&lt;"&amp;P66) + COUNTIFS($Q$2:$Q$241, Q66, $P$2:$P$241, P66, $M$2:$M$241, "&lt;"&amp;M66))</f>
        <v>#REF!</v>
      </c>
      <c r="S66" t="e">
        <f>IF(#REF!="","",#REF!)</f>
        <v>#REF!</v>
      </c>
      <c r="T66" s="5" t="e">
        <f t="shared" si="4"/>
        <v>#REF!</v>
      </c>
      <c r="U66" s="5" t="e">
        <f t="shared" si="5"/>
        <v>#REF!</v>
      </c>
      <c r="V66" t="e">
        <f>IF(R66="","",#REF!)</f>
        <v>#REF!</v>
      </c>
    </row>
    <row r="67" spans="1:22" x14ac:dyDescent="0.25">
      <c r="A67" t="str">
        <f>IF('Rd1'!C67="","",'Rd1'!C67)</f>
        <v>Tie</v>
      </c>
      <c r="B67">
        <f>IF('Rd1'!D67="","",VALUE('Rd1'!D67))</f>
        <v>8.8099999999999998E-2</v>
      </c>
      <c r="C67">
        <f>IF('Rd1'!E67="","",'Rd1'!E67)</f>
        <v>11</v>
      </c>
      <c r="D67">
        <f>IF('Rd1'!F67="","",'Rd1'!F67)</f>
        <v>9</v>
      </c>
      <c r="E67" s="14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>IF('Rd1'!H67="","",'Rd1'!H67)</f>
        <v>-</v>
      </c>
      <c r="H67" s="5" t="str">
        <f t="shared" ref="H67:H130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5" t="str">
        <f t="shared" ref="I67:I130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IF(F67="","",'Rd1'!J67)</f>
        <v/>
      </c>
      <c r="M67" t="e">
        <f>IF(#REF!="","",#REF!)</f>
        <v>#REF!</v>
      </c>
      <c r="N67" t="e">
        <f>IF(#REF!="","",#REF!)</f>
        <v>#REF!</v>
      </c>
      <c r="O67" t="e">
        <f>IF(#REF!="","",#REF!)</f>
        <v>#REF!</v>
      </c>
      <c r="P67" t="e">
        <f>IF(#REF!="","",#REF!)</f>
        <v>#REF!</v>
      </c>
      <c r="Q67" s="14" t="e">
        <f t="shared" ref="Q67:Q130" si="9">IF(P67="","",IF(ROUND((N67*(P67-1)-(1-N67))/(P67-1),3)&lt;=0,"",ROUND((N67*(P67-1)-(1-N67))/(P67-1),3)))</f>
        <v>#REF!</v>
      </c>
      <c r="R67" t="e">
        <f t="array" ref="R67">IF(Q67="","",RANK(Q67, $Q$2:$Q$241) + COUNTIFS($Q$2:$Q$241, Q67, $P$2:$P$241, "&lt;"&amp;P67) + COUNTIFS($Q$2:$Q$241, Q67, $P$2:$P$241, P67, $M$2:$M$241, "&lt;"&amp;M67))</f>
        <v>#REF!</v>
      </c>
      <c r="S67" t="e">
        <f>IF(#REF!="","",#REF!)</f>
        <v>#REF!</v>
      </c>
      <c r="T67" s="5" t="e">
        <f t="shared" ref="T67:T130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U67" s="5" t="e">
        <f t="shared" ref="U67:U130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V67" t="e">
        <f>IF(R67="","",#REF!)</f>
        <v>#REF!</v>
      </c>
    </row>
    <row r="68" spans="1:22" x14ac:dyDescent="0.25">
      <c r="A68" t="str">
        <f>IF('Rd1'!C68="","",'Rd1'!C68)</f>
        <v>Wyndham Clark</v>
      </c>
      <c r="B68">
        <f>IF('Rd1'!D68="","",VALUE('Rd1'!D68))</f>
        <v>0.48830000000000001</v>
      </c>
      <c r="C68">
        <f>IF('Rd1'!E68="","",'Rd1'!E68)</f>
        <v>2</v>
      </c>
      <c r="D68">
        <f>IF('Rd1'!F68="","",'Rd1'!F68)</f>
        <v>2</v>
      </c>
      <c r="E68" s="14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>IF('Rd1'!H68="","",'Rd1'!H68)</f>
        <v>65</v>
      </c>
      <c r="H68" s="5" t="str">
        <f t="shared" si="7"/>
        <v/>
      </c>
      <c r="I68" s="5" t="str">
        <f t="shared" si="8"/>
        <v/>
      </c>
      <c r="J68" t="str">
        <f>IF(F68="","",'Rd1'!J68)</f>
        <v/>
      </c>
      <c r="M68" t="e">
        <f>IF(#REF!="","",#REF!)</f>
        <v>#REF!</v>
      </c>
      <c r="N68" t="e">
        <f>IF(#REF!="","",#REF!)</f>
        <v>#REF!</v>
      </c>
      <c r="O68" t="e">
        <f>IF(#REF!="","",#REF!)</f>
        <v>#REF!</v>
      </c>
      <c r="P68" t="e">
        <f>IF(#REF!="","",#REF!)</f>
        <v>#REF!</v>
      </c>
      <c r="Q68" s="14" t="e">
        <f t="shared" si="9"/>
        <v>#REF!</v>
      </c>
      <c r="R68" t="e">
        <f t="array" ref="R68">IF(Q68="","",RANK(Q68, $Q$2:$Q$241) + COUNTIFS($Q$2:$Q$241, Q68, $P$2:$P$241, "&lt;"&amp;P68) + COUNTIFS($Q$2:$Q$241, Q68, $P$2:$P$241, P68, $M$2:$M$241, "&lt;"&amp;M68))</f>
        <v>#REF!</v>
      </c>
      <c r="S68" t="e">
        <f>IF(#REF!="","",#REF!)</f>
        <v>#REF!</v>
      </c>
      <c r="T68" s="5" t="e">
        <f t="shared" si="10"/>
        <v>#REF!</v>
      </c>
      <c r="U68" s="5" t="e">
        <f t="shared" si="11"/>
        <v>#REF!</v>
      </c>
      <c r="V68" t="e">
        <f>IF(R68="","",#REF!)</f>
        <v>#REF!</v>
      </c>
    </row>
    <row r="69" spans="1:22" x14ac:dyDescent="0.25">
      <c r="A69" t="str">
        <f>IF('Rd1'!C69="","",'Rd1'!C69)</f>
        <v>Will Zalatoris</v>
      </c>
      <c r="B69">
        <f>IF('Rd1'!D69="","",VALUE('Rd1'!D69))</f>
        <v>0.41930000000000001</v>
      </c>
      <c r="C69">
        <f>IF('Rd1'!E69="","",'Rd1'!E69)</f>
        <v>2.4</v>
      </c>
      <c r="D69">
        <f>IF('Rd1'!F69="","",'Rd1'!F69)</f>
        <v>2.2000000000000002</v>
      </c>
      <c r="E69" s="14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>IF('Rd1'!H69="","",'Rd1'!H69)</f>
        <v>72</v>
      </c>
      <c r="H69" s="5" t="str">
        <f t="shared" si="7"/>
        <v/>
      </c>
      <c r="I69" s="5" t="str">
        <f t="shared" si="8"/>
        <v/>
      </c>
      <c r="J69" t="str">
        <f>IF(F69="","",'Rd1'!J69)</f>
        <v/>
      </c>
      <c r="M69" t="e">
        <f>IF(#REF!="","",#REF!)</f>
        <v>#REF!</v>
      </c>
      <c r="N69" t="e">
        <f>IF(#REF!="","",#REF!)</f>
        <v>#REF!</v>
      </c>
      <c r="O69" t="e">
        <f>IF(#REF!="","",#REF!)</f>
        <v>#REF!</v>
      </c>
      <c r="P69" t="e">
        <f>IF(#REF!="","",#REF!)</f>
        <v>#REF!</v>
      </c>
      <c r="Q69" s="14" t="e">
        <f t="shared" si="9"/>
        <v>#REF!</v>
      </c>
      <c r="R69" t="e">
        <f t="array" ref="R69">IF(Q69="","",RANK(Q69, $Q$2:$Q$241) + COUNTIFS($Q$2:$Q$241, Q69, $P$2:$P$241, "&lt;"&amp;P69) + COUNTIFS($Q$2:$Q$241, Q69, $P$2:$P$241, P69, $M$2:$M$241, "&lt;"&amp;M69))</f>
        <v>#REF!</v>
      </c>
      <c r="S69" t="e">
        <f>IF(#REF!="","",#REF!)</f>
        <v>#REF!</v>
      </c>
      <c r="T69" s="5" t="e">
        <f t="shared" si="10"/>
        <v>#REF!</v>
      </c>
      <c r="U69" s="5" t="e">
        <f t="shared" si="11"/>
        <v>#REF!</v>
      </c>
      <c r="V69" t="e">
        <f>IF(R69="","",#REF!)</f>
        <v>#REF!</v>
      </c>
    </row>
    <row r="70" spans="1:22" x14ac:dyDescent="0.25">
      <c r="A70" t="str">
        <f>IF('Rd1'!C70="","",'Rd1'!C70)</f>
        <v>Tie</v>
      </c>
      <c r="B70">
        <f>IF('Rd1'!D70="","",VALUE('Rd1'!D70))</f>
        <v>9.2299999999999993E-2</v>
      </c>
      <c r="C70">
        <f>IF('Rd1'!E70="","",'Rd1'!E70)</f>
        <v>11</v>
      </c>
      <c r="D70">
        <f>IF('Rd1'!F70="","",'Rd1'!F70)</f>
        <v>9</v>
      </c>
      <c r="E70" s="14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>IF('Rd1'!H70="","",'Rd1'!H70)</f>
        <v>-</v>
      </c>
      <c r="H70" s="5" t="str">
        <f t="shared" si="7"/>
        <v/>
      </c>
      <c r="I70" s="5" t="str">
        <f t="shared" si="8"/>
        <v/>
      </c>
      <c r="J70" t="str">
        <f>IF(F70="","",'Rd1'!J70)</f>
        <v/>
      </c>
      <c r="M70" t="e">
        <f>IF(#REF!="","",#REF!)</f>
        <v>#REF!</v>
      </c>
      <c r="N70" t="e">
        <f>IF(#REF!="","",#REF!)</f>
        <v>#REF!</v>
      </c>
      <c r="O70" t="e">
        <f>IF(#REF!="","",#REF!)</f>
        <v>#REF!</v>
      </c>
      <c r="P70" t="e">
        <f>IF(#REF!="","",#REF!)</f>
        <v>#REF!</v>
      </c>
      <c r="Q70" s="14" t="e">
        <f t="shared" si="9"/>
        <v>#REF!</v>
      </c>
      <c r="R70" t="e">
        <f t="array" ref="R70">IF(Q70="","",RANK(Q70, $Q$2:$Q$241) + COUNTIFS($Q$2:$Q$241, Q70, $P$2:$P$241, "&lt;"&amp;P70) + COUNTIFS($Q$2:$Q$241, Q70, $P$2:$P$241, P70, $M$2:$M$241, "&lt;"&amp;M70))</f>
        <v>#REF!</v>
      </c>
      <c r="S70" t="e">
        <f>IF(#REF!="","",#REF!)</f>
        <v>#REF!</v>
      </c>
      <c r="T70" s="5" t="e">
        <f t="shared" si="10"/>
        <v>#REF!</v>
      </c>
      <c r="U70" s="5" t="e">
        <f t="shared" si="11"/>
        <v>#REF!</v>
      </c>
      <c r="V70" t="e">
        <f>IF(R70="","",#REF!)</f>
        <v>#REF!</v>
      </c>
    </row>
    <row r="71" spans="1:22" x14ac:dyDescent="0.25">
      <c r="A71" t="str">
        <f>IF('Rd1'!C71="","",'Rd1'!C71)</f>
        <v>Robert MacIntyre</v>
      </c>
      <c r="B71">
        <f>IF('Rd1'!D71="","",VALUE('Rd1'!D71))</f>
        <v>0.45429999999999998</v>
      </c>
      <c r="C71">
        <f>IF('Rd1'!E71="","",'Rd1'!E71)</f>
        <v>2.2000000000000002</v>
      </c>
      <c r="D71">
        <f>IF('Rd1'!F71="","",'Rd1'!F71)</f>
        <v>2.0499999999999998</v>
      </c>
      <c r="E71" s="14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>IF('Rd1'!H71="","",'Rd1'!H71)</f>
        <v>71</v>
      </c>
      <c r="H71" s="5" t="str">
        <f t="shared" si="7"/>
        <v/>
      </c>
      <c r="I71" s="5" t="str">
        <f t="shared" si="8"/>
        <v/>
      </c>
      <c r="J71" t="str">
        <f>IF(F71="","",'Rd1'!J71)</f>
        <v/>
      </c>
      <c r="M71" t="e">
        <f>IF(#REF!="","",#REF!)</f>
        <v>#REF!</v>
      </c>
      <c r="N71" t="e">
        <f>IF(#REF!="","",#REF!)</f>
        <v>#REF!</v>
      </c>
      <c r="O71" t="e">
        <f>IF(#REF!="","",#REF!)</f>
        <v>#REF!</v>
      </c>
      <c r="P71" t="e">
        <f>IF(#REF!="","",#REF!)</f>
        <v>#REF!</v>
      </c>
      <c r="Q71" s="14" t="e">
        <f t="shared" si="9"/>
        <v>#REF!</v>
      </c>
      <c r="R71" t="e">
        <f t="array" ref="R71">IF(Q71="","",RANK(Q71, $Q$2:$Q$241) + COUNTIFS($Q$2:$Q$241, Q71, $P$2:$P$241, "&lt;"&amp;P71) + COUNTIFS($Q$2:$Q$241, Q71, $P$2:$P$241, P71, $M$2:$M$241, "&lt;"&amp;M71))</f>
        <v>#REF!</v>
      </c>
      <c r="S71" t="e">
        <f>IF(#REF!="","",#REF!)</f>
        <v>#REF!</v>
      </c>
      <c r="T71" s="5" t="e">
        <f t="shared" si="10"/>
        <v>#REF!</v>
      </c>
      <c r="U71" s="5" t="e">
        <f t="shared" si="11"/>
        <v>#REF!</v>
      </c>
      <c r="V71" t="e">
        <f>IF(R71="","",#REF!)</f>
        <v>#REF!</v>
      </c>
    </row>
    <row r="72" spans="1:22" x14ac:dyDescent="0.25">
      <c r="A72" t="str">
        <f>IF('Rd1'!C72="","",'Rd1'!C72)</f>
        <v>J.T. Poston</v>
      </c>
      <c r="B72">
        <f>IF('Rd1'!D72="","",VALUE('Rd1'!D72))</f>
        <v>0.45200000000000001</v>
      </c>
      <c r="C72">
        <f>IF('Rd1'!E72="","",'Rd1'!E72)</f>
        <v>2.2000000000000002</v>
      </c>
      <c r="D72">
        <f>IF('Rd1'!F72="","",'Rd1'!F72)</f>
        <v>2.2000000000000002</v>
      </c>
      <c r="E72" s="14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>IF('Rd1'!H72="","",'Rd1'!H72)</f>
        <v>68</v>
      </c>
      <c r="H72" s="5" t="str">
        <f t="shared" si="7"/>
        <v/>
      </c>
      <c r="I72" s="5" t="str">
        <f t="shared" si="8"/>
        <v/>
      </c>
      <c r="J72" t="str">
        <f>IF(F72="","",'Rd1'!J72)</f>
        <v/>
      </c>
      <c r="M72" t="e">
        <f>IF(#REF!="","",#REF!)</f>
        <v>#REF!</v>
      </c>
      <c r="N72" t="e">
        <f>IF(#REF!="","",#REF!)</f>
        <v>#REF!</v>
      </c>
      <c r="O72" t="e">
        <f>IF(#REF!="","",#REF!)</f>
        <v>#REF!</v>
      </c>
      <c r="P72" t="e">
        <f>IF(#REF!="","",#REF!)</f>
        <v>#REF!</v>
      </c>
      <c r="Q72" s="14" t="e">
        <f t="shared" si="9"/>
        <v>#REF!</v>
      </c>
      <c r="R72" t="e">
        <f t="array" ref="R72">IF(Q72="","",RANK(Q72, $Q$2:$Q$241) + COUNTIFS($Q$2:$Q$241, Q72, $P$2:$P$241, "&lt;"&amp;P72) + COUNTIFS($Q$2:$Q$241, Q72, $P$2:$P$241, P72, $M$2:$M$241, "&lt;"&amp;M72))</f>
        <v>#REF!</v>
      </c>
      <c r="S72" t="e">
        <f>IF(#REF!="","",#REF!)</f>
        <v>#REF!</v>
      </c>
      <c r="T72" s="5" t="e">
        <f t="shared" si="10"/>
        <v>#REF!</v>
      </c>
      <c r="U72" s="5" t="e">
        <f t="shared" si="11"/>
        <v>#REF!</v>
      </c>
      <c r="V72" t="e">
        <f>IF(R72="","",#REF!)</f>
        <v>#REF!</v>
      </c>
    </row>
    <row r="73" spans="1:22" x14ac:dyDescent="0.25">
      <c r="A73" t="str">
        <f>IF('Rd1'!C73="","",'Rd1'!C73)</f>
        <v>Tie</v>
      </c>
      <c r="B73">
        <f>IF('Rd1'!D73="","",VALUE('Rd1'!D73))</f>
        <v>9.3600000000000003E-2</v>
      </c>
      <c r="C73">
        <f>IF('Rd1'!E73="","",'Rd1'!E73)</f>
        <v>11</v>
      </c>
      <c r="D73">
        <f>IF('Rd1'!F73="","",'Rd1'!F73)</f>
        <v>9</v>
      </c>
      <c r="E73" s="14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>IF('Rd1'!H73="","",'Rd1'!H73)</f>
        <v>-</v>
      </c>
      <c r="H73" s="5" t="str">
        <f t="shared" si="7"/>
        <v/>
      </c>
      <c r="I73" s="5" t="str">
        <f t="shared" si="8"/>
        <v/>
      </c>
      <c r="J73" t="str">
        <f>IF(F73="","",'Rd1'!J73)</f>
        <v/>
      </c>
      <c r="M73" t="e">
        <f>IF(#REF!="","",#REF!)</f>
        <v>#REF!</v>
      </c>
      <c r="N73" t="e">
        <f>IF(#REF!="","",#REF!)</f>
        <v>#REF!</v>
      </c>
      <c r="O73" t="e">
        <f>IF(#REF!="","",#REF!)</f>
        <v>#REF!</v>
      </c>
      <c r="P73" t="e">
        <f>IF(#REF!="","",#REF!)</f>
        <v>#REF!</v>
      </c>
      <c r="Q73" s="14" t="e">
        <f t="shared" si="9"/>
        <v>#REF!</v>
      </c>
      <c r="R73" t="e">
        <f t="array" ref="R73">IF(Q73="","",RANK(Q73, $Q$2:$Q$241) + COUNTIFS($Q$2:$Q$241, Q73, $P$2:$P$241, "&lt;"&amp;P73) + COUNTIFS($Q$2:$Q$241, Q73, $P$2:$P$241, P73, $M$2:$M$241, "&lt;"&amp;M73))</f>
        <v>#REF!</v>
      </c>
      <c r="S73" t="e">
        <f>IF(#REF!="","",#REF!)</f>
        <v>#REF!</v>
      </c>
      <c r="T73" s="5" t="e">
        <f t="shared" si="10"/>
        <v>#REF!</v>
      </c>
      <c r="U73" s="5" t="e">
        <f t="shared" si="11"/>
        <v>#REF!</v>
      </c>
      <c r="V73" t="e">
        <f>IF(R73="","",#REF!)</f>
        <v>#REF!</v>
      </c>
    </row>
    <row r="74" spans="1:22" x14ac:dyDescent="0.25">
      <c r="A74" t="str">
        <f>IF('Rd1'!C74="","",'Rd1'!C74)</f>
        <v>Jason Day</v>
      </c>
      <c r="B74">
        <f>IF('Rd1'!D74="","",VALUE('Rd1'!D74))</f>
        <v>0.45679999999999998</v>
      </c>
      <c r="C74">
        <f>IF('Rd1'!E74="","",'Rd1'!E74)</f>
        <v>2.2000000000000002</v>
      </c>
      <c r="D74">
        <f>IF('Rd1'!F74="","",'Rd1'!F74)</f>
        <v>1.91</v>
      </c>
      <c r="E74" s="14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>IF('Rd1'!H74="","",'Rd1'!H74)</f>
        <v>68</v>
      </c>
      <c r="H74" s="5" t="str">
        <f t="shared" si="7"/>
        <v/>
      </c>
      <c r="I74" s="5" t="str">
        <f t="shared" si="8"/>
        <v/>
      </c>
      <c r="J74" t="str">
        <f>IF(F74="","",'Rd1'!J74)</f>
        <v/>
      </c>
      <c r="M74" t="e">
        <f>IF(#REF!="","",#REF!)</f>
        <v>#REF!</v>
      </c>
      <c r="N74" t="e">
        <f>IF(#REF!="","",#REF!)</f>
        <v>#REF!</v>
      </c>
      <c r="O74" t="e">
        <f>IF(#REF!="","",#REF!)</f>
        <v>#REF!</v>
      </c>
      <c r="P74" t="e">
        <f>IF(#REF!="","",#REF!)</f>
        <v>#REF!</v>
      </c>
      <c r="Q74" s="14" t="e">
        <f t="shared" si="9"/>
        <v>#REF!</v>
      </c>
      <c r="R74" t="e">
        <f t="array" ref="R74">IF(Q74="","",RANK(Q74, $Q$2:$Q$241) + COUNTIFS($Q$2:$Q$241, Q74, $P$2:$P$241, "&lt;"&amp;P74) + COUNTIFS($Q$2:$Q$241, Q74, $P$2:$P$241, P74, $M$2:$M$241, "&lt;"&amp;M74))</f>
        <v>#REF!</v>
      </c>
      <c r="S74" t="e">
        <f>IF(#REF!="","",#REF!)</f>
        <v>#REF!</v>
      </c>
      <c r="T74" s="5" t="e">
        <f t="shared" si="10"/>
        <v>#REF!</v>
      </c>
      <c r="U74" s="5" t="e">
        <f t="shared" si="11"/>
        <v>#REF!</v>
      </c>
      <c r="V74" t="e">
        <f>IF(R74="","",#REF!)</f>
        <v>#REF!</v>
      </c>
    </row>
    <row r="75" spans="1:22" x14ac:dyDescent="0.25">
      <c r="A75" t="str">
        <f>IF('Rd1'!C75="","",'Rd1'!C75)</f>
        <v>Tony Finau</v>
      </c>
      <c r="B75">
        <f>IF('Rd1'!D75="","",VALUE('Rd1'!D75))</f>
        <v>0.44569999999999999</v>
      </c>
      <c r="C75">
        <f>IF('Rd1'!E75="","",'Rd1'!E75)</f>
        <v>2.2000000000000002</v>
      </c>
      <c r="D75">
        <f>IF('Rd1'!F75="","",'Rd1'!F75)</f>
        <v>2.4</v>
      </c>
      <c r="E75" s="14">
        <f t="shared" si="6"/>
        <v>0.05</v>
      </c>
      <c r="F75">
        <f t="array" ref="F75">IF(E75="","",RANK(E75, $E$2:$E$241) + COUNTIFS($E$2:$E$241, E75, $D$2:$D$241, "&lt;"&amp;D75) + COUNTIFS($E$2:$E$241, E75, $D$2:$D$241, D75, $A$2:$A$241, "&lt;"&amp;A75))</f>
        <v>2</v>
      </c>
      <c r="G75">
        <f>IF('Rd1'!H75="","",'Rd1'!H75)</f>
        <v>72</v>
      </c>
      <c r="H75" s="5" t="e">
        <f t="shared" si="7"/>
        <v>#VALUE!</v>
      </c>
      <c r="I75" s="5" t="e">
        <f t="shared" si="8"/>
        <v>#VALUE!</v>
      </c>
      <c r="J75">
        <f>IF(F75="","",'Rd1'!J75)</f>
        <v>0</v>
      </c>
      <c r="M75" t="e">
        <f>IF(#REF!="","",#REF!)</f>
        <v>#REF!</v>
      </c>
      <c r="N75" t="e">
        <f>IF(#REF!="","",#REF!)</f>
        <v>#REF!</v>
      </c>
      <c r="O75" t="e">
        <f>IF(#REF!="","",#REF!)</f>
        <v>#REF!</v>
      </c>
      <c r="P75" t="e">
        <f>IF(#REF!="","",#REF!)</f>
        <v>#REF!</v>
      </c>
      <c r="Q75" s="14" t="e">
        <f t="shared" si="9"/>
        <v>#REF!</v>
      </c>
      <c r="R75" t="e">
        <f t="array" ref="R75">IF(Q75="","",RANK(Q75, $Q$2:$Q$241) + COUNTIFS($Q$2:$Q$241, Q75, $P$2:$P$241, "&lt;"&amp;P75) + COUNTIFS($Q$2:$Q$241, Q75, $P$2:$P$241, P75, $M$2:$M$241, "&lt;"&amp;M75))</f>
        <v>#REF!</v>
      </c>
      <c r="S75" t="e">
        <f>IF(#REF!="","",#REF!)</f>
        <v>#REF!</v>
      </c>
      <c r="T75" s="5" t="e">
        <f t="shared" si="10"/>
        <v>#REF!</v>
      </c>
      <c r="U75" s="5" t="e">
        <f t="shared" si="11"/>
        <v>#REF!</v>
      </c>
      <c r="V75" t="e">
        <f>IF(R75="","",#REF!)</f>
        <v>#REF!</v>
      </c>
    </row>
    <row r="76" spans="1:22" x14ac:dyDescent="0.25">
      <c r="A76" t="str">
        <f>IF('Rd1'!C76="","",'Rd1'!C76)</f>
        <v>Tie</v>
      </c>
      <c r="B76">
        <f>IF('Rd1'!D76="","",VALUE('Rd1'!D76))</f>
        <v>9.74E-2</v>
      </c>
      <c r="C76">
        <f>IF('Rd1'!E76="","",'Rd1'!E76)</f>
        <v>10</v>
      </c>
      <c r="D76">
        <f>IF('Rd1'!F76="","",'Rd1'!F76)</f>
        <v>9</v>
      </c>
      <c r="E76" s="14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>IF('Rd1'!H76="","",'Rd1'!H76)</f>
        <v>-</v>
      </c>
      <c r="H76" s="5" t="str">
        <f t="shared" si="7"/>
        <v/>
      </c>
      <c r="I76" s="5" t="str">
        <f t="shared" si="8"/>
        <v/>
      </c>
      <c r="J76" t="str">
        <f>IF(F76="","",'Rd1'!J76)</f>
        <v/>
      </c>
      <c r="M76" t="e">
        <f>IF(#REF!="","",#REF!)</f>
        <v>#REF!</v>
      </c>
      <c r="N76" t="e">
        <f>IF(#REF!="","",#REF!)</f>
        <v>#REF!</v>
      </c>
      <c r="O76" t="e">
        <f>IF(#REF!="","",#REF!)</f>
        <v>#REF!</v>
      </c>
      <c r="P76" t="e">
        <f>IF(#REF!="","",#REF!)</f>
        <v>#REF!</v>
      </c>
      <c r="Q76" s="14" t="e">
        <f t="shared" si="9"/>
        <v>#REF!</v>
      </c>
      <c r="R76" t="e">
        <f t="array" ref="R76">IF(Q76="","",RANK(Q76, $Q$2:$Q$241) + COUNTIFS($Q$2:$Q$241, Q76, $P$2:$P$241, "&lt;"&amp;P76) + COUNTIFS($Q$2:$Q$241, Q76, $P$2:$P$241, P76, $M$2:$M$241, "&lt;"&amp;M76))</f>
        <v>#REF!</v>
      </c>
      <c r="S76" t="e">
        <f>IF(#REF!="","",#REF!)</f>
        <v>#REF!</v>
      </c>
      <c r="T76" s="5" t="e">
        <f t="shared" si="10"/>
        <v>#REF!</v>
      </c>
      <c r="U76" s="5" t="e">
        <f t="shared" si="11"/>
        <v>#REF!</v>
      </c>
      <c r="V76" t="e">
        <f>IF(R76="","",#REF!)</f>
        <v>#REF!</v>
      </c>
    </row>
    <row r="77" spans="1:22" x14ac:dyDescent="0.25">
      <c r="A77" t="str">
        <f>IF('Rd1'!C77="","",'Rd1'!C77)</f>
        <v>Cameron Young</v>
      </c>
      <c r="B77">
        <f>IF('Rd1'!D77="","",VALUE('Rd1'!D77))</f>
        <v>0.42970000000000003</v>
      </c>
      <c r="C77">
        <f>IF('Rd1'!E77="","",'Rd1'!E77)</f>
        <v>2.2999999999999998</v>
      </c>
      <c r="D77">
        <f>IF('Rd1'!F77="","",'Rd1'!F77)</f>
        <v>2.1</v>
      </c>
      <c r="E77" s="14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>IF('Rd1'!H77="","",'Rd1'!H77)</f>
        <v>70</v>
      </c>
      <c r="H77" s="5" t="str">
        <f t="shared" si="7"/>
        <v/>
      </c>
      <c r="I77" s="5" t="str">
        <f t="shared" si="8"/>
        <v/>
      </c>
      <c r="J77" t="str">
        <f>IF(F77="","",'Rd1'!J77)</f>
        <v/>
      </c>
      <c r="M77" t="e">
        <f>IF(#REF!="","",#REF!)</f>
        <v>#REF!</v>
      </c>
      <c r="N77" t="e">
        <f>IF(#REF!="","",#REF!)</f>
        <v>#REF!</v>
      </c>
      <c r="O77" t="e">
        <f>IF(#REF!="","",#REF!)</f>
        <v>#REF!</v>
      </c>
      <c r="P77" t="e">
        <f>IF(#REF!="","",#REF!)</f>
        <v>#REF!</v>
      </c>
      <c r="Q77" s="14" t="e">
        <f t="shared" si="9"/>
        <v>#REF!</v>
      </c>
      <c r="R77" t="e">
        <f t="array" ref="R77">IF(Q77="","",RANK(Q77, $Q$2:$Q$241) + COUNTIFS($Q$2:$Q$241, Q77, $P$2:$P$241, "&lt;"&amp;P77) + COUNTIFS($Q$2:$Q$241, Q77, $P$2:$P$241, P77, $M$2:$M$241, "&lt;"&amp;M77))</f>
        <v>#REF!</v>
      </c>
      <c r="S77" t="e">
        <f>IF(#REF!="","",#REF!)</f>
        <v>#REF!</v>
      </c>
      <c r="T77" s="5" t="e">
        <f t="shared" si="10"/>
        <v>#REF!</v>
      </c>
      <c r="U77" s="5" t="e">
        <f t="shared" si="11"/>
        <v>#REF!</v>
      </c>
      <c r="V77" t="e">
        <f>IF(R77="","",#REF!)</f>
        <v>#REF!</v>
      </c>
    </row>
    <row r="78" spans="1:22" x14ac:dyDescent="0.25">
      <c r="A78" t="str">
        <f>IF('Rd1'!C78="","",'Rd1'!C78)</f>
        <v>Chris Kirk</v>
      </c>
      <c r="B78">
        <f>IF('Rd1'!D78="","",VALUE('Rd1'!D78))</f>
        <v>0.47699999999999998</v>
      </c>
      <c r="C78">
        <f>IF('Rd1'!E78="","",'Rd1'!E78)</f>
        <v>2.1</v>
      </c>
      <c r="D78">
        <f>IF('Rd1'!F78="","",'Rd1'!F78)</f>
        <v>2.1</v>
      </c>
      <c r="E78" s="14">
        <f t="shared" si="6"/>
        <v>2E-3</v>
      </c>
      <c r="F78">
        <f t="array" ref="F78">IF(E78="","",RANK(E78, $E$2:$E$241) + COUNTIFS($E$2:$E$241, E78, $D$2:$D$241, "&lt;"&amp;D78) + COUNTIFS($E$2:$E$241, E78, $D$2:$D$241, D78, $A$2:$A$241, "&lt;"&amp;A78))</f>
        <v>12</v>
      </c>
      <c r="G78">
        <f>IF('Rd1'!H78="","",'Rd1'!H78)</f>
        <v>71</v>
      </c>
      <c r="H78" s="5" t="str">
        <f t="shared" si="7"/>
        <v/>
      </c>
      <c r="I78" s="5" t="e">
        <f t="shared" si="8"/>
        <v>#VALUE!</v>
      </c>
      <c r="J78">
        <f>IF(F78="","",'Rd1'!J78)</f>
        <v>0</v>
      </c>
      <c r="M78" t="e">
        <f>IF(#REF!="","",#REF!)</f>
        <v>#REF!</v>
      </c>
      <c r="N78" t="e">
        <f>IF(#REF!="","",#REF!)</f>
        <v>#REF!</v>
      </c>
      <c r="O78" t="e">
        <f>IF(#REF!="","",#REF!)</f>
        <v>#REF!</v>
      </c>
      <c r="P78" t="e">
        <f>IF(#REF!="","",#REF!)</f>
        <v>#REF!</v>
      </c>
      <c r="Q78" s="14" t="e">
        <f t="shared" si="9"/>
        <v>#REF!</v>
      </c>
      <c r="R78" t="e">
        <f t="array" ref="R78">IF(Q78="","",RANK(Q78, $Q$2:$Q$241) + COUNTIFS($Q$2:$Q$241, Q78, $P$2:$P$241, "&lt;"&amp;P78) + COUNTIFS($Q$2:$Q$241, Q78, $P$2:$P$241, P78, $M$2:$M$241, "&lt;"&amp;M78))</f>
        <v>#REF!</v>
      </c>
      <c r="S78" t="e">
        <f>IF(#REF!="","",#REF!)</f>
        <v>#REF!</v>
      </c>
      <c r="T78" s="5" t="e">
        <f t="shared" si="10"/>
        <v>#REF!</v>
      </c>
      <c r="U78" s="5" t="e">
        <f t="shared" si="11"/>
        <v>#REF!</v>
      </c>
      <c r="V78" t="e">
        <f>IF(R78="","",#REF!)</f>
        <v>#REF!</v>
      </c>
    </row>
    <row r="79" spans="1:22" x14ac:dyDescent="0.25">
      <c r="A79" t="str">
        <f>IF('Rd1'!C79="","",'Rd1'!C79)</f>
        <v>Tie</v>
      </c>
      <c r="B79">
        <f>IF('Rd1'!D79="","",VALUE('Rd1'!D79))</f>
        <v>9.3200000000000005E-2</v>
      </c>
      <c r="C79">
        <f>IF('Rd1'!E79="","",'Rd1'!E79)</f>
        <v>11</v>
      </c>
      <c r="D79">
        <f>IF('Rd1'!F79="","",'Rd1'!F79)</f>
        <v>9</v>
      </c>
      <c r="E79" s="14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>IF('Rd1'!H79="","",'Rd1'!H79)</f>
        <v>-</v>
      </c>
      <c r="H79" s="5" t="str">
        <f t="shared" si="7"/>
        <v/>
      </c>
      <c r="I79" s="5" t="str">
        <f t="shared" si="8"/>
        <v/>
      </c>
      <c r="J79" t="str">
        <f>IF(F79="","",'Rd1'!J79)</f>
        <v/>
      </c>
      <c r="M79" t="e">
        <f>IF(#REF!="","",#REF!)</f>
        <v>#REF!</v>
      </c>
      <c r="N79" t="e">
        <f>IF(#REF!="","",#REF!)</f>
        <v>#REF!</v>
      </c>
      <c r="O79" t="e">
        <f>IF(#REF!="","",#REF!)</f>
        <v>#REF!</v>
      </c>
      <c r="P79" t="e">
        <f>IF(#REF!="","",#REF!)</f>
        <v>#REF!</v>
      </c>
      <c r="Q79" s="14" t="e">
        <f t="shared" si="9"/>
        <v>#REF!</v>
      </c>
      <c r="R79" t="e">
        <f t="array" ref="R79">IF(Q79="","",RANK(Q79, $Q$2:$Q$241) + COUNTIFS($Q$2:$Q$241, Q79, $P$2:$P$241, "&lt;"&amp;P79) + COUNTIFS($Q$2:$Q$241, Q79, $P$2:$P$241, P79, $M$2:$M$241, "&lt;"&amp;M79))</f>
        <v>#REF!</v>
      </c>
      <c r="S79" t="e">
        <f>IF(#REF!="","",#REF!)</f>
        <v>#REF!</v>
      </c>
      <c r="T79" s="5" t="e">
        <f t="shared" si="10"/>
        <v>#REF!</v>
      </c>
      <c r="U79" s="5" t="e">
        <f t="shared" si="11"/>
        <v>#REF!</v>
      </c>
      <c r="V79" t="e">
        <f>IF(R79="","",#REF!)</f>
        <v>#REF!</v>
      </c>
    </row>
    <row r="80" spans="1:22" x14ac:dyDescent="0.25">
      <c r="A80" t="str">
        <f>IF('Rd1'!C80="","",'Rd1'!C80)</f>
        <v>Aaron Rai</v>
      </c>
      <c r="B80">
        <f>IF('Rd1'!D80="","",VALUE('Rd1'!D80))</f>
        <v>0.48659999999999998</v>
      </c>
      <c r="C80">
        <f>IF('Rd1'!E80="","",'Rd1'!E80)</f>
        <v>2.1</v>
      </c>
      <c r="D80">
        <f>IF('Rd1'!F80="","",'Rd1'!F80)</f>
        <v>1.83</v>
      </c>
      <c r="E80" s="14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>IF('Rd1'!H80="","",'Rd1'!H80)</f>
        <v>70</v>
      </c>
      <c r="H80" s="5" t="str">
        <f t="shared" si="7"/>
        <v/>
      </c>
      <c r="I80" s="5" t="str">
        <f t="shared" si="8"/>
        <v/>
      </c>
      <c r="J80" t="str">
        <f>IF(F80="","",'Rd1'!J80)</f>
        <v/>
      </c>
      <c r="M80" t="e">
        <f>IF(#REF!="","",#REF!)</f>
        <v>#REF!</v>
      </c>
      <c r="N80" t="e">
        <f>IF(#REF!="","",#REF!)</f>
        <v>#REF!</v>
      </c>
      <c r="O80" t="e">
        <f>IF(#REF!="","",#REF!)</f>
        <v>#REF!</v>
      </c>
      <c r="P80" t="e">
        <f>IF(#REF!="","",#REF!)</f>
        <v>#REF!</v>
      </c>
      <c r="Q80" s="14" t="e">
        <f t="shared" si="9"/>
        <v>#REF!</v>
      </c>
      <c r="R80" t="e">
        <f t="array" ref="R80">IF(Q80="","",RANK(Q80, $Q$2:$Q$241) + COUNTIFS($Q$2:$Q$241, Q80, $P$2:$P$241, "&lt;"&amp;P80) + COUNTIFS($Q$2:$Q$241, Q80, $P$2:$P$241, P80, $M$2:$M$241, "&lt;"&amp;M80))</f>
        <v>#REF!</v>
      </c>
      <c r="S80" t="e">
        <f>IF(#REF!="","",#REF!)</f>
        <v>#REF!</v>
      </c>
      <c r="T80" s="5" t="e">
        <f t="shared" si="10"/>
        <v>#REF!</v>
      </c>
      <c r="U80" s="5" t="e">
        <f t="shared" si="11"/>
        <v>#REF!</v>
      </c>
      <c r="V80" t="e">
        <f>IF(R80="","",#REF!)</f>
        <v>#REF!</v>
      </c>
    </row>
    <row r="81" spans="1:22" x14ac:dyDescent="0.25">
      <c r="A81" t="str">
        <f>IF('Rd1'!C81="","",'Rd1'!C81)</f>
        <v>Stephan Jaeger</v>
      </c>
      <c r="B81">
        <f>IF('Rd1'!D81="","",VALUE('Rd1'!D81))</f>
        <v>0.41889999999999999</v>
      </c>
      <c r="C81">
        <f>IF('Rd1'!E81="","",'Rd1'!E81)</f>
        <v>2.4</v>
      </c>
      <c r="D81">
        <f>IF('Rd1'!F81="","",'Rd1'!F81)</f>
        <v>2.5</v>
      </c>
      <c r="E81" s="14">
        <f t="shared" si="6"/>
        <v>3.2000000000000001E-2</v>
      </c>
      <c r="F81">
        <f t="array" ref="F81">IF(E81="","",RANK(E81, $E$2:$E$241) + COUNTIFS($E$2:$E$241, E81, $D$2:$D$241, "&lt;"&amp;D81) + COUNTIFS($E$2:$E$241, E81, $D$2:$D$241, D81, $A$2:$A$241, "&lt;"&amp;A81))</f>
        <v>5</v>
      </c>
      <c r="G81">
        <f>IF('Rd1'!H81="","",'Rd1'!H81)</f>
        <v>67</v>
      </c>
      <c r="H81" s="5" t="str">
        <f t="shared" si="7"/>
        <v/>
      </c>
      <c r="I81" s="5" t="e">
        <f t="shared" si="8"/>
        <v>#VALUE!</v>
      </c>
      <c r="J81">
        <f>IF(F81="","",'Rd1'!J81)</f>
        <v>0</v>
      </c>
      <c r="M81" t="e">
        <f>IF(#REF!="","",#REF!)</f>
        <v>#REF!</v>
      </c>
      <c r="N81" t="e">
        <f>IF(#REF!="","",#REF!)</f>
        <v>#REF!</v>
      </c>
      <c r="O81" t="e">
        <f>IF(#REF!="","",#REF!)</f>
        <v>#REF!</v>
      </c>
      <c r="P81" t="e">
        <f>IF(#REF!="","",#REF!)</f>
        <v>#REF!</v>
      </c>
      <c r="Q81" s="14" t="e">
        <f t="shared" si="9"/>
        <v>#REF!</v>
      </c>
      <c r="R81" t="e">
        <f t="array" ref="R81">IF(Q81="","",RANK(Q81, $Q$2:$Q$241) + COUNTIFS($Q$2:$Q$241, Q81, $P$2:$P$241, "&lt;"&amp;P81) + COUNTIFS($Q$2:$Q$241, Q81, $P$2:$P$241, P81, $M$2:$M$241, "&lt;"&amp;M81))</f>
        <v>#REF!</v>
      </c>
      <c r="S81" t="e">
        <f>IF(#REF!="","",#REF!)</f>
        <v>#REF!</v>
      </c>
      <c r="T81" s="5" t="e">
        <f t="shared" si="10"/>
        <v>#REF!</v>
      </c>
      <c r="U81" s="5" t="e">
        <f t="shared" si="11"/>
        <v>#REF!</v>
      </c>
      <c r="V81" t="e">
        <f>IF(R81="","",#REF!)</f>
        <v>#REF!</v>
      </c>
    </row>
    <row r="82" spans="1:22" x14ac:dyDescent="0.25">
      <c r="A82" t="str">
        <f>IF('Rd1'!C82="","",'Rd1'!C82)</f>
        <v>Tie</v>
      </c>
      <c r="B82">
        <f>IF('Rd1'!D82="","",VALUE('Rd1'!D82))</f>
        <v>9.4399999999999998E-2</v>
      </c>
      <c r="C82">
        <f>IF('Rd1'!E82="","",'Rd1'!E82)</f>
        <v>11</v>
      </c>
      <c r="D82">
        <f>IF('Rd1'!F82="","",'Rd1'!F82)</f>
        <v>9</v>
      </c>
      <c r="E82" s="14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>IF('Rd1'!H82="","",'Rd1'!H82)</f>
        <v>-</v>
      </c>
      <c r="H82" s="5" t="str">
        <f t="shared" si="7"/>
        <v/>
      </c>
      <c r="I82" s="5" t="str">
        <f t="shared" si="8"/>
        <v/>
      </c>
      <c r="J82" t="str">
        <f>IF(F82="","",'Rd1'!J82)</f>
        <v/>
      </c>
      <c r="M82" t="e">
        <f>IF(#REF!="","",#REF!)</f>
        <v>#REF!</v>
      </c>
      <c r="N82" t="e">
        <f>IF(#REF!="","",#REF!)</f>
        <v>#REF!</v>
      </c>
      <c r="O82" t="e">
        <f>IF(#REF!="","",#REF!)</f>
        <v>#REF!</v>
      </c>
      <c r="P82" t="e">
        <f>IF(#REF!="","",#REF!)</f>
        <v>#REF!</v>
      </c>
      <c r="Q82" s="14" t="e">
        <f t="shared" si="9"/>
        <v>#REF!</v>
      </c>
      <c r="R82" t="e">
        <f t="array" ref="R82">IF(Q82="","",RANK(Q82, $Q$2:$Q$241) + COUNTIFS($Q$2:$Q$241, Q82, $P$2:$P$241, "&lt;"&amp;P82) + COUNTIFS($Q$2:$Q$241, Q82, $P$2:$P$241, P82, $M$2:$M$241, "&lt;"&amp;M82))</f>
        <v>#REF!</v>
      </c>
      <c r="S82" t="e">
        <f>IF(#REF!="","",#REF!)</f>
        <v>#REF!</v>
      </c>
      <c r="T82" s="5" t="e">
        <f t="shared" si="10"/>
        <v>#REF!</v>
      </c>
      <c r="U82" s="5" t="e">
        <f t="shared" si="11"/>
        <v>#REF!</v>
      </c>
      <c r="V82" t="e">
        <f>IF(R82="","",#REF!)</f>
        <v>#REF!</v>
      </c>
    </row>
    <row r="83" spans="1:22" x14ac:dyDescent="0.25">
      <c r="A83" t="str">
        <f>IF('Rd1'!C83="","",'Rd1'!C83)</f>
        <v>Max Greyserman</v>
      </c>
      <c r="B83">
        <f>IF('Rd1'!D83="","",VALUE('Rd1'!D83))</f>
        <v>0.53559999999999997</v>
      </c>
      <c r="C83">
        <f>IF('Rd1'!E83="","",'Rd1'!E83)</f>
        <v>1.87</v>
      </c>
      <c r="D83">
        <f>IF('Rd1'!F83="","",'Rd1'!F83)</f>
        <v>1.95</v>
      </c>
      <c r="E83" s="14">
        <f t="shared" si="6"/>
        <v>4.7E-2</v>
      </c>
      <c r="F83">
        <f t="array" ref="F83">IF(E83="","",RANK(E83, $E$2:$E$241) + COUNTIFS($E$2:$E$241, E83, $D$2:$D$241, "&lt;"&amp;D83) + COUNTIFS($E$2:$E$241, E83, $D$2:$D$241, D83, $A$2:$A$241, "&lt;"&amp;A83))</f>
        <v>3</v>
      </c>
      <c r="G83">
        <f>IF('Rd1'!H83="","",'Rd1'!H83)</f>
        <v>67</v>
      </c>
      <c r="H83" s="5" t="e">
        <f t="shared" si="7"/>
        <v>#VALUE!</v>
      </c>
      <c r="I83" s="5" t="e">
        <f t="shared" si="8"/>
        <v>#VALUE!</v>
      </c>
      <c r="J83">
        <f>IF(F83="","",'Rd1'!J83)</f>
        <v>0</v>
      </c>
      <c r="M83" t="e">
        <f>IF(#REF!="","",#REF!)</f>
        <v>#REF!</v>
      </c>
      <c r="N83" t="e">
        <f>IF(#REF!="","",#REF!)</f>
        <v>#REF!</v>
      </c>
      <c r="O83" t="e">
        <f>IF(#REF!="","",#REF!)</f>
        <v>#REF!</v>
      </c>
      <c r="P83" t="e">
        <f>IF(#REF!="","",#REF!)</f>
        <v>#REF!</v>
      </c>
      <c r="Q83" s="14" t="e">
        <f t="shared" si="9"/>
        <v>#REF!</v>
      </c>
      <c r="R83" t="e">
        <f t="array" ref="R83">IF(Q83="","",RANK(Q83, $Q$2:$Q$241) + COUNTIFS($Q$2:$Q$241, Q83, $P$2:$P$241, "&lt;"&amp;P83) + COUNTIFS($Q$2:$Q$241, Q83, $P$2:$P$241, P83, $M$2:$M$241, "&lt;"&amp;M83))</f>
        <v>#REF!</v>
      </c>
      <c r="S83" t="e">
        <f>IF(#REF!="","",#REF!)</f>
        <v>#REF!</v>
      </c>
      <c r="T83" s="5" t="e">
        <f t="shared" si="10"/>
        <v>#REF!</v>
      </c>
      <c r="U83" s="5" t="e">
        <f t="shared" si="11"/>
        <v>#REF!</v>
      </c>
      <c r="V83" t="e">
        <f>IF(R83="","",#REF!)</f>
        <v>#REF!</v>
      </c>
    </row>
    <row r="84" spans="1:22" x14ac:dyDescent="0.25">
      <c r="A84" t="str">
        <f>IF('Rd1'!C84="","",'Rd1'!C84)</f>
        <v>Cam Davis</v>
      </c>
      <c r="B84">
        <f>IF('Rd1'!D84="","",VALUE('Rd1'!D84))</f>
        <v>0.37359999999999999</v>
      </c>
      <c r="C84">
        <f>IF('Rd1'!E84="","",'Rd1'!E84)</f>
        <v>2.7</v>
      </c>
      <c r="D84">
        <f>IF('Rd1'!F84="","",'Rd1'!F84)</f>
        <v>2.5</v>
      </c>
      <c r="E84" s="14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>IF('Rd1'!H84="","",'Rd1'!H84)</f>
        <v>70</v>
      </c>
      <c r="H84" s="5" t="str">
        <f t="shared" si="7"/>
        <v/>
      </c>
      <c r="I84" s="5" t="str">
        <f t="shared" si="8"/>
        <v/>
      </c>
      <c r="J84" t="str">
        <f>IF(F84="","",'Rd1'!J84)</f>
        <v/>
      </c>
      <c r="M84" t="e">
        <f>IF(#REF!="","",#REF!)</f>
        <v>#REF!</v>
      </c>
      <c r="N84" t="e">
        <f>IF(#REF!="","",#REF!)</f>
        <v>#REF!</v>
      </c>
      <c r="O84" t="e">
        <f>IF(#REF!="","",#REF!)</f>
        <v>#REF!</v>
      </c>
      <c r="P84" t="e">
        <f>IF(#REF!="","",#REF!)</f>
        <v>#REF!</v>
      </c>
      <c r="Q84" s="14" t="e">
        <f t="shared" si="9"/>
        <v>#REF!</v>
      </c>
      <c r="R84" t="e">
        <f t="array" ref="R84">IF(Q84="","",RANK(Q84, $Q$2:$Q$241) + COUNTIFS($Q$2:$Q$241, Q84, $P$2:$P$241, "&lt;"&amp;P84) + COUNTIFS($Q$2:$Q$241, Q84, $P$2:$P$241, P84, $M$2:$M$241, "&lt;"&amp;M84))</f>
        <v>#REF!</v>
      </c>
      <c r="S84" t="e">
        <f>IF(#REF!="","",#REF!)</f>
        <v>#REF!</v>
      </c>
      <c r="T84" s="5" t="e">
        <f t="shared" si="10"/>
        <v>#REF!</v>
      </c>
      <c r="U84" s="5" t="e">
        <f t="shared" si="11"/>
        <v>#REF!</v>
      </c>
      <c r="V84" t="e">
        <f>IF(R84="","",#REF!)</f>
        <v>#REF!</v>
      </c>
    </row>
    <row r="85" spans="1:22" x14ac:dyDescent="0.25">
      <c r="A85" t="str">
        <f>IF('Rd1'!C85="","",'Rd1'!C85)</f>
        <v>Tie</v>
      </c>
      <c r="B85">
        <f>IF('Rd1'!D85="","",VALUE('Rd1'!D85))</f>
        <v>9.0800000000000006E-2</v>
      </c>
      <c r="C85">
        <f>IF('Rd1'!E85="","",'Rd1'!E85)</f>
        <v>11</v>
      </c>
      <c r="D85">
        <f>IF('Rd1'!F85="","",'Rd1'!F85)</f>
        <v>9</v>
      </c>
      <c r="E85" s="14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>IF('Rd1'!H85="","",'Rd1'!H85)</f>
        <v>-</v>
      </c>
      <c r="H85" s="5" t="str">
        <f t="shared" si="7"/>
        <v/>
      </c>
      <c r="I85" s="5" t="str">
        <f t="shared" si="8"/>
        <v/>
      </c>
      <c r="J85" t="str">
        <f>IF(F85="","",'Rd1'!J85)</f>
        <v/>
      </c>
      <c r="M85" t="e">
        <f>IF(#REF!="","",#REF!)</f>
        <v>#REF!</v>
      </c>
      <c r="N85" t="e">
        <f>IF(#REF!="","",#REF!)</f>
        <v>#REF!</v>
      </c>
      <c r="O85" t="e">
        <f>IF(#REF!="","",#REF!)</f>
        <v>#REF!</v>
      </c>
      <c r="P85" t="e">
        <f>IF(#REF!="","",#REF!)</f>
        <v>#REF!</v>
      </c>
      <c r="Q85" s="14" t="e">
        <f t="shared" si="9"/>
        <v>#REF!</v>
      </c>
      <c r="R85" t="e">
        <f t="array" ref="R85">IF(Q85="","",RANK(Q85, $Q$2:$Q$241) + COUNTIFS($Q$2:$Q$241, Q85, $P$2:$P$241, "&lt;"&amp;P85) + COUNTIFS($Q$2:$Q$241, Q85, $P$2:$P$241, P85, $M$2:$M$241, "&lt;"&amp;M85))</f>
        <v>#REF!</v>
      </c>
      <c r="S85" t="e">
        <f>IF(#REF!="","",#REF!)</f>
        <v>#REF!</v>
      </c>
      <c r="T85" s="5" t="e">
        <f t="shared" si="10"/>
        <v>#REF!</v>
      </c>
      <c r="U85" s="5" t="e">
        <f t="shared" si="11"/>
        <v>#REF!</v>
      </c>
      <c r="V85" t="e">
        <f>IF(R85="","",#REF!)</f>
        <v>#REF!</v>
      </c>
    </row>
    <row r="86" spans="1:22" x14ac:dyDescent="0.25">
      <c r="A86" t="str">
        <f>IF('Rd1'!C86="","",'Rd1'!C86)</f>
        <v>Brian Harman</v>
      </c>
      <c r="B86">
        <f>IF('Rd1'!D86="","",VALUE('Rd1'!D86))</f>
        <v>0.4778</v>
      </c>
      <c r="C86">
        <f>IF('Rd1'!E86="","",'Rd1'!E86)</f>
        <v>2.1</v>
      </c>
      <c r="D86">
        <f>IF('Rd1'!F86="","",'Rd1'!F86)</f>
        <v>2.0499999999999998</v>
      </c>
      <c r="E86" s="14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>IF('Rd1'!H86="","",'Rd1'!H86)</f>
        <v>66</v>
      </c>
      <c r="H86" s="5" t="str">
        <f t="shared" si="7"/>
        <v/>
      </c>
      <c r="I86" s="5" t="str">
        <f t="shared" si="8"/>
        <v/>
      </c>
      <c r="J86" t="str">
        <f>IF(F86="","",'Rd1'!J86)</f>
        <v/>
      </c>
      <c r="M86" t="e">
        <f>IF(#REF!="","",#REF!)</f>
        <v>#REF!</v>
      </c>
      <c r="N86" t="e">
        <f>IF(#REF!="","",#REF!)</f>
        <v>#REF!</v>
      </c>
      <c r="O86" t="e">
        <f>IF(#REF!="","",#REF!)</f>
        <v>#REF!</v>
      </c>
      <c r="P86" t="e">
        <f>IF(#REF!="","",#REF!)</f>
        <v>#REF!</v>
      </c>
      <c r="Q86" s="14" t="e">
        <f t="shared" si="9"/>
        <v>#REF!</v>
      </c>
      <c r="R86" t="e">
        <f t="array" ref="R86">IF(Q86="","",RANK(Q86, $Q$2:$Q$241) + COUNTIFS($Q$2:$Q$241, Q86, $P$2:$P$241, "&lt;"&amp;P86) + COUNTIFS($Q$2:$Q$241, Q86, $P$2:$P$241, P86, $M$2:$M$241, "&lt;"&amp;M86))</f>
        <v>#REF!</v>
      </c>
      <c r="S86" t="e">
        <f>IF(#REF!="","",#REF!)</f>
        <v>#REF!</v>
      </c>
      <c r="T86" s="5" t="e">
        <f t="shared" si="10"/>
        <v>#REF!</v>
      </c>
      <c r="U86" s="5" t="e">
        <f t="shared" si="11"/>
        <v>#REF!</v>
      </c>
      <c r="V86" t="e">
        <f>IF(R86="","",#REF!)</f>
        <v>#REF!</v>
      </c>
    </row>
    <row r="87" spans="1:22" x14ac:dyDescent="0.25">
      <c r="A87" t="str">
        <f>IF('Rd1'!C87="","",'Rd1'!C87)</f>
        <v>Byeong Hun An</v>
      </c>
      <c r="B87">
        <f>IF('Rd1'!D87="","",VALUE('Rd1'!D87))</f>
        <v>0.43099999999999999</v>
      </c>
      <c r="C87">
        <f>IF('Rd1'!E87="","",'Rd1'!E87)</f>
        <v>2.2999999999999998</v>
      </c>
      <c r="D87">
        <f>IF('Rd1'!F87="","",'Rd1'!F87)</f>
        <v>2.1</v>
      </c>
      <c r="E87" s="14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>IF('Rd1'!H87="","",'Rd1'!H87)</f>
        <v>74</v>
      </c>
      <c r="H87" s="5" t="str">
        <f t="shared" si="7"/>
        <v/>
      </c>
      <c r="I87" s="5" t="str">
        <f t="shared" si="8"/>
        <v/>
      </c>
      <c r="J87" t="str">
        <f>IF(F87="","",'Rd1'!J87)</f>
        <v/>
      </c>
      <c r="M87" t="e">
        <f>IF(#REF!="","",#REF!)</f>
        <v>#REF!</v>
      </c>
      <c r="N87" t="e">
        <f>IF(#REF!="","",#REF!)</f>
        <v>#REF!</v>
      </c>
      <c r="O87" t="e">
        <f>IF(#REF!="","",#REF!)</f>
        <v>#REF!</v>
      </c>
      <c r="P87" t="e">
        <f>IF(#REF!="","",#REF!)</f>
        <v>#REF!</v>
      </c>
      <c r="Q87" s="14" t="e">
        <f t="shared" si="9"/>
        <v>#REF!</v>
      </c>
      <c r="R87" t="e">
        <f t="array" ref="R87">IF(Q87="","",RANK(Q87, $Q$2:$Q$241) + COUNTIFS($Q$2:$Q$241, Q87, $P$2:$P$241, "&lt;"&amp;P87) + COUNTIFS($Q$2:$Q$241, Q87, $P$2:$P$241, P87, $M$2:$M$241, "&lt;"&amp;M87))</f>
        <v>#REF!</v>
      </c>
      <c r="S87" t="e">
        <f>IF(#REF!="","",#REF!)</f>
        <v>#REF!</v>
      </c>
      <c r="T87" s="5" t="e">
        <f t="shared" si="10"/>
        <v>#REF!</v>
      </c>
      <c r="U87" s="5" t="e">
        <f t="shared" si="11"/>
        <v>#REF!</v>
      </c>
      <c r="V87" t="e">
        <f>IF(R87="","",#REF!)</f>
        <v>#REF!</v>
      </c>
    </row>
    <row r="88" spans="1:22" x14ac:dyDescent="0.25">
      <c r="A88" t="str">
        <f>IF('Rd1'!C88="","",'Rd1'!C88)</f>
        <v>Tie</v>
      </c>
      <c r="B88">
        <f>IF('Rd1'!D88="","",VALUE('Rd1'!D88))</f>
        <v>9.11E-2</v>
      </c>
      <c r="C88">
        <f>IF('Rd1'!E88="","",'Rd1'!E88)</f>
        <v>11</v>
      </c>
      <c r="D88">
        <f>IF('Rd1'!F88="","",'Rd1'!F88)</f>
        <v>9</v>
      </c>
      <c r="E88" s="14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>IF('Rd1'!H88="","",'Rd1'!H88)</f>
        <v>-</v>
      </c>
      <c r="H88" s="5" t="str">
        <f t="shared" si="7"/>
        <v/>
      </c>
      <c r="I88" s="5" t="str">
        <f t="shared" si="8"/>
        <v/>
      </c>
      <c r="J88" t="str">
        <f>IF(F88="","",'Rd1'!J88)</f>
        <v/>
      </c>
      <c r="M88" t="e">
        <f>IF(#REF!="","",#REF!)</f>
        <v>#REF!</v>
      </c>
      <c r="N88" t="e">
        <f>IF(#REF!="","",#REF!)</f>
        <v>#REF!</v>
      </c>
      <c r="O88" t="e">
        <f>IF(#REF!="","",#REF!)</f>
        <v>#REF!</v>
      </c>
      <c r="P88" t="e">
        <f>IF(#REF!="","",#REF!)</f>
        <v>#REF!</v>
      </c>
      <c r="Q88" s="14" t="e">
        <f t="shared" si="9"/>
        <v>#REF!</v>
      </c>
      <c r="R88" t="e">
        <f t="array" ref="R88">IF(Q88="","",RANK(Q88, $Q$2:$Q$241) + COUNTIFS($Q$2:$Q$241, Q88, $P$2:$P$241, "&lt;"&amp;P88) + COUNTIFS($Q$2:$Q$241, Q88, $P$2:$P$241, P88, $M$2:$M$241, "&lt;"&amp;M88))</f>
        <v>#REF!</v>
      </c>
      <c r="S88" t="e">
        <f>IF(#REF!="","",#REF!)</f>
        <v>#REF!</v>
      </c>
      <c r="T88" s="5" t="e">
        <f t="shared" si="10"/>
        <v>#REF!</v>
      </c>
      <c r="U88" s="5" t="e">
        <f t="shared" si="11"/>
        <v>#REF!</v>
      </c>
      <c r="V88" t="e">
        <f>IF(R88="","",#REF!)</f>
        <v>#REF!</v>
      </c>
    </row>
    <row r="89" spans="1:22" x14ac:dyDescent="0.25">
      <c r="A89" t="str">
        <f>IF('Rd1'!C89="","",'Rd1'!C89)</f>
        <v>Billy Horschel</v>
      </c>
      <c r="B89">
        <f>IF('Rd1'!D89="","",VALUE('Rd1'!D89))</f>
        <v>0.46400000000000002</v>
      </c>
      <c r="C89">
        <f>IF('Rd1'!E89="","",'Rd1'!E89)</f>
        <v>2.2000000000000002</v>
      </c>
      <c r="D89">
        <f>IF('Rd1'!F89="","",'Rd1'!F89)</f>
        <v>2</v>
      </c>
      <c r="E89" s="14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>IF('Rd1'!H89="","",'Rd1'!H89)</f>
        <v>71</v>
      </c>
      <c r="H89" s="5" t="str">
        <f t="shared" si="7"/>
        <v/>
      </c>
      <c r="I89" s="5" t="str">
        <f t="shared" si="8"/>
        <v/>
      </c>
      <c r="J89" t="str">
        <f>IF(F89="","",'Rd1'!J89)</f>
        <v/>
      </c>
      <c r="M89" t="e">
        <f>IF(#REF!="","",#REF!)</f>
        <v>#REF!</v>
      </c>
      <c r="N89" t="e">
        <f>IF(#REF!="","",#REF!)</f>
        <v>#REF!</v>
      </c>
      <c r="O89" t="e">
        <f>IF(#REF!="","",#REF!)</f>
        <v>#REF!</v>
      </c>
      <c r="P89" t="e">
        <f>IF(#REF!="","",#REF!)</f>
        <v>#REF!</v>
      </c>
      <c r="Q89" s="14" t="e">
        <f t="shared" si="9"/>
        <v>#REF!</v>
      </c>
      <c r="R89" t="e">
        <f t="array" ref="R89">IF(Q89="","",RANK(Q89, $Q$2:$Q$241) + COUNTIFS($Q$2:$Q$241, Q89, $P$2:$P$241, "&lt;"&amp;P89) + COUNTIFS($Q$2:$Q$241, Q89, $P$2:$P$241, P89, $M$2:$M$241, "&lt;"&amp;M89))</f>
        <v>#REF!</v>
      </c>
      <c r="S89" t="e">
        <f>IF(#REF!="","",#REF!)</f>
        <v>#REF!</v>
      </c>
      <c r="T89" s="5" t="e">
        <f t="shared" si="10"/>
        <v>#REF!</v>
      </c>
      <c r="U89" s="5" t="e">
        <f t="shared" si="11"/>
        <v>#REF!</v>
      </c>
      <c r="V89" t="e">
        <f>IF(R89="","",#REF!)</f>
        <v>#REF!</v>
      </c>
    </row>
    <row r="90" spans="1:22" x14ac:dyDescent="0.25">
      <c r="A90" t="str">
        <f>IF('Rd1'!C90="","",'Rd1'!C90)</f>
        <v>Austin Eckroat</v>
      </c>
      <c r="B90">
        <f>IF('Rd1'!D90="","",VALUE('Rd1'!D90))</f>
        <v>0.44030000000000002</v>
      </c>
      <c r="C90">
        <f>IF('Rd1'!E90="","",'Rd1'!E90)</f>
        <v>2.2999999999999998</v>
      </c>
      <c r="D90">
        <f>IF('Rd1'!F90="","",'Rd1'!F90)</f>
        <v>2.2999999999999998</v>
      </c>
      <c r="E90" s="14">
        <f t="shared" si="6"/>
        <v>0.01</v>
      </c>
      <c r="F90">
        <f t="array" ref="F90">IF(E90="","",RANK(E90, $E$2:$E$241) + COUNTIFS($E$2:$E$241, E90, $D$2:$D$241, "&lt;"&amp;D90) + COUNTIFS($E$2:$E$241, E90, $D$2:$D$241, D90, $A$2:$A$241, "&lt;"&amp;A90))</f>
        <v>11</v>
      </c>
      <c r="G90">
        <f>IF('Rd1'!H90="","",'Rd1'!H90)</f>
        <v>71</v>
      </c>
      <c r="H90" s="5" t="str">
        <f t="shared" si="7"/>
        <v/>
      </c>
      <c r="I90" s="5" t="e">
        <f t="shared" si="8"/>
        <v>#VALUE!</v>
      </c>
      <c r="J90">
        <f>IF(F90="","",'Rd1'!J90)</f>
        <v>0</v>
      </c>
      <c r="M90" t="e">
        <f>IF(#REF!="","",#REF!)</f>
        <v>#REF!</v>
      </c>
      <c r="N90" t="e">
        <f>IF(#REF!="","",#REF!)</f>
        <v>#REF!</v>
      </c>
      <c r="O90" t="e">
        <f>IF(#REF!="","",#REF!)</f>
        <v>#REF!</v>
      </c>
      <c r="P90" t="e">
        <f>IF(#REF!="","",#REF!)</f>
        <v>#REF!</v>
      </c>
      <c r="Q90" s="14" t="e">
        <f t="shared" si="9"/>
        <v>#REF!</v>
      </c>
      <c r="R90" t="e">
        <f t="array" ref="R90">IF(Q90="","",RANK(Q90, $Q$2:$Q$241) + COUNTIFS($Q$2:$Q$241, Q90, $P$2:$P$241, "&lt;"&amp;P90) + COUNTIFS($Q$2:$Q$241, Q90, $P$2:$P$241, P90, $M$2:$M$241, "&lt;"&amp;M90))</f>
        <v>#REF!</v>
      </c>
      <c r="S90" t="e">
        <f>IF(#REF!="","",#REF!)</f>
        <v>#REF!</v>
      </c>
      <c r="T90" s="5" t="e">
        <f t="shared" si="10"/>
        <v>#REF!</v>
      </c>
      <c r="U90" s="5" t="e">
        <f t="shared" si="11"/>
        <v>#REF!</v>
      </c>
      <c r="V90" t="e">
        <f>IF(R90="","",#REF!)</f>
        <v>#REF!</v>
      </c>
    </row>
    <row r="91" spans="1:22" x14ac:dyDescent="0.25">
      <c r="A91" t="str">
        <f>IF('Rd1'!C91="","",'Rd1'!C91)</f>
        <v>Tie</v>
      </c>
      <c r="B91">
        <f>IF('Rd1'!D91="","",VALUE('Rd1'!D91))</f>
        <v>9.5600000000000004E-2</v>
      </c>
      <c r="C91">
        <f>IF('Rd1'!E91="","",'Rd1'!E91)</f>
        <v>10</v>
      </c>
      <c r="D91">
        <f>IF('Rd1'!F91="","",'Rd1'!F91)</f>
        <v>9</v>
      </c>
      <c r="E91" s="14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>IF('Rd1'!H91="","",'Rd1'!H91)</f>
        <v>-</v>
      </c>
      <c r="H91" s="5" t="str">
        <f t="shared" si="7"/>
        <v/>
      </c>
      <c r="I91" s="5" t="str">
        <f t="shared" si="8"/>
        <v/>
      </c>
      <c r="J91" t="str">
        <f>IF(F91="","",'Rd1'!J91)</f>
        <v/>
      </c>
      <c r="M91" t="e">
        <f>IF(#REF!="","",#REF!)</f>
        <v>#REF!</v>
      </c>
      <c r="N91" t="e">
        <f>IF(#REF!="","",#REF!)</f>
        <v>#REF!</v>
      </c>
      <c r="O91" t="e">
        <f>IF(#REF!="","",#REF!)</f>
        <v>#REF!</v>
      </c>
      <c r="P91" t="e">
        <f>IF(#REF!="","",#REF!)</f>
        <v>#REF!</v>
      </c>
      <c r="Q91" s="14" t="e">
        <f t="shared" si="9"/>
        <v>#REF!</v>
      </c>
      <c r="R91" t="e">
        <f t="array" ref="R91">IF(Q91="","",RANK(Q91, $Q$2:$Q$241) + COUNTIFS($Q$2:$Q$241, Q91, $P$2:$P$241, "&lt;"&amp;P91) + COUNTIFS($Q$2:$Q$241, Q91, $P$2:$P$241, P91, $M$2:$M$241, "&lt;"&amp;M91))</f>
        <v>#REF!</v>
      </c>
      <c r="S91" t="e">
        <f>IF(#REF!="","",#REF!)</f>
        <v>#REF!</v>
      </c>
      <c r="T91" s="5" t="e">
        <f t="shared" si="10"/>
        <v>#REF!</v>
      </c>
      <c r="U91" s="5" t="e">
        <f t="shared" si="11"/>
        <v>#REF!</v>
      </c>
      <c r="V91" t="e">
        <f>IF(R91="","",#REF!)</f>
        <v>#REF!</v>
      </c>
    </row>
    <row r="92" spans="1:22" x14ac:dyDescent="0.25">
      <c r="A92" t="str">
        <f>IF('Rd1'!C92="","",'Rd1'!C92)</f>
        <v>Xander Schauffele</v>
      </c>
      <c r="B92">
        <f>IF('Rd1'!D92="","",VALUE('Rd1'!D92))</f>
        <v>0.47599999999999998</v>
      </c>
      <c r="C92">
        <f>IF('Rd1'!E92="","",'Rd1'!E92)</f>
        <v>2.1</v>
      </c>
      <c r="D92">
        <f>IF('Rd1'!F92="","",'Rd1'!F92)</f>
        <v>2.1</v>
      </c>
      <c r="E92" s="14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>IF('Rd1'!H92="","",'Rd1'!H92)</f>
        <v>69</v>
      </c>
      <c r="H92" s="5" t="str">
        <f t="shared" si="7"/>
        <v/>
      </c>
      <c r="I92" s="5" t="str">
        <f t="shared" si="8"/>
        <v/>
      </c>
      <c r="J92" t="str">
        <f>IF(F92="","",'Rd1'!J92)</f>
        <v/>
      </c>
      <c r="M92" t="e">
        <f>IF(#REF!="","",#REF!)</f>
        <v>#REF!</v>
      </c>
      <c r="N92" t="e">
        <f>IF(#REF!="","",#REF!)</f>
        <v>#REF!</v>
      </c>
      <c r="O92" t="e">
        <f>IF(#REF!="","",#REF!)</f>
        <v>#REF!</v>
      </c>
      <c r="P92" t="e">
        <f>IF(#REF!="","",#REF!)</f>
        <v>#REF!</v>
      </c>
      <c r="Q92" s="14" t="e">
        <f t="shared" si="9"/>
        <v>#REF!</v>
      </c>
      <c r="R92" t="e">
        <f t="array" ref="R92">IF(Q92="","",RANK(Q92, $Q$2:$Q$241) + COUNTIFS($Q$2:$Q$241, Q92, $P$2:$P$241, "&lt;"&amp;P92) + COUNTIFS($Q$2:$Q$241, Q92, $P$2:$P$241, P92, $M$2:$M$241, "&lt;"&amp;M92))</f>
        <v>#REF!</v>
      </c>
      <c r="S92" t="e">
        <f>IF(#REF!="","",#REF!)</f>
        <v>#REF!</v>
      </c>
      <c r="T92" s="5" t="e">
        <f t="shared" si="10"/>
        <v>#REF!</v>
      </c>
      <c r="U92" s="5" t="e">
        <f t="shared" si="11"/>
        <v>#REF!</v>
      </c>
      <c r="V92" t="e">
        <f>IF(R92="","",#REF!)</f>
        <v>#REF!</v>
      </c>
    </row>
    <row r="93" spans="1:22" x14ac:dyDescent="0.25">
      <c r="A93" t="str">
        <f>IF('Rd1'!C93="","",'Rd1'!C93)</f>
        <v>Ludvig Aberg</v>
      </c>
      <c r="B93">
        <f>IF('Rd1'!D93="","",VALUE('Rd1'!D93))</f>
        <v>0.42920000000000003</v>
      </c>
      <c r="C93">
        <f>IF('Rd1'!E93="","",'Rd1'!E93)</f>
        <v>2.2999999999999998</v>
      </c>
      <c r="D93">
        <f>IF('Rd1'!F93="","",'Rd1'!F93)</f>
        <v>2.2000000000000002</v>
      </c>
      <c r="E93" s="14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>IF('Rd1'!H93="","",'Rd1'!H93)</f>
        <v>69</v>
      </c>
      <c r="H93" s="5" t="str">
        <f t="shared" si="7"/>
        <v/>
      </c>
      <c r="I93" s="5" t="str">
        <f t="shared" si="8"/>
        <v/>
      </c>
      <c r="J93" t="str">
        <f>IF(F93="","",'Rd1'!J93)</f>
        <v/>
      </c>
      <c r="M93" t="e">
        <f>IF(#REF!="","",#REF!)</f>
        <v>#REF!</v>
      </c>
      <c r="N93" t="e">
        <f>IF(#REF!="","",#REF!)</f>
        <v>#REF!</v>
      </c>
      <c r="O93" t="e">
        <f>IF(#REF!="","",#REF!)</f>
        <v>#REF!</v>
      </c>
      <c r="P93" t="e">
        <f>IF(#REF!="","",#REF!)</f>
        <v>#REF!</v>
      </c>
      <c r="Q93" s="14" t="e">
        <f t="shared" si="9"/>
        <v>#REF!</v>
      </c>
      <c r="R93" t="e">
        <f t="array" ref="R93">IF(Q93="","",RANK(Q93, $Q$2:$Q$241) + COUNTIFS($Q$2:$Q$241, Q93, $P$2:$P$241, "&lt;"&amp;P93) + COUNTIFS($Q$2:$Q$241, Q93, $P$2:$P$241, P93, $M$2:$M$241, "&lt;"&amp;M93))</f>
        <v>#REF!</v>
      </c>
      <c r="S93" t="e">
        <f>IF(#REF!="","",#REF!)</f>
        <v>#REF!</v>
      </c>
      <c r="T93" s="5" t="e">
        <f t="shared" si="10"/>
        <v>#REF!</v>
      </c>
      <c r="U93" s="5" t="e">
        <f t="shared" si="11"/>
        <v>#REF!</v>
      </c>
      <c r="V93" t="e">
        <f>IF(R93="","",#REF!)</f>
        <v>#REF!</v>
      </c>
    </row>
    <row r="94" spans="1:22" x14ac:dyDescent="0.25">
      <c r="A94" t="str">
        <f>IF('Rd1'!C94="","",'Rd1'!C94)</f>
        <v>Tie</v>
      </c>
      <c r="B94">
        <f>IF('Rd1'!D94="","",VALUE('Rd1'!D94))</f>
        <v>9.4700000000000006E-2</v>
      </c>
      <c r="C94">
        <f>IF('Rd1'!E94="","",'Rd1'!E94)</f>
        <v>11</v>
      </c>
      <c r="D94">
        <f>IF('Rd1'!F94="","",'Rd1'!F94)</f>
        <v>9</v>
      </c>
      <c r="E94" s="14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>IF('Rd1'!H94="","",'Rd1'!H94)</f>
        <v>-</v>
      </c>
      <c r="H94" s="5" t="str">
        <f t="shared" si="7"/>
        <v/>
      </c>
      <c r="I94" s="5" t="str">
        <f t="shared" si="8"/>
        <v/>
      </c>
      <c r="J94" t="str">
        <f>IF(F94="","",'Rd1'!J94)</f>
        <v/>
      </c>
      <c r="M94" t="e">
        <f>IF(#REF!="","",#REF!)</f>
        <v>#REF!</v>
      </c>
      <c r="N94" t="e">
        <f>IF(#REF!="","",#REF!)</f>
        <v>#REF!</v>
      </c>
      <c r="O94" t="e">
        <f>IF(#REF!="","",#REF!)</f>
        <v>#REF!</v>
      </c>
      <c r="P94" t="e">
        <f>IF(#REF!="","",#REF!)</f>
        <v>#REF!</v>
      </c>
      <c r="Q94" s="14" t="e">
        <f t="shared" si="9"/>
        <v>#REF!</v>
      </c>
      <c r="R94" t="e">
        <f t="array" ref="R94">IF(Q94="","",RANK(Q94, $Q$2:$Q$241) + COUNTIFS($Q$2:$Q$241, Q94, $P$2:$P$241, "&lt;"&amp;P94) + COUNTIFS($Q$2:$Q$241, Q94, $P$2:$P$241, P94, $M$2:$M$241, "&lt;"&amp;M94))</f>
        <v>#REF!</v>
      </c>
      <c r="S94" t="e">
        <f>IF(#REF!="","",#REF!)</f>
        <v>#REF!</v>
      </c>
      <c r="T94" s="5" t="e">
        <f t="shared" si="10"/>
        <v>#REF!</v>
      </c>
      <c r="U94" s="5" t="e">
        <f t="shared" si="11"/>
        <v>#REF!</v>
      </c>
      <c r="V94" t="e">
        <f>IF(R94="","",#REF!)</f>
        <v>#REF!</v>
      </c>
    </row>
    <row r="95" spans="1:22" x14ac:dyDescent="0.25">
      <c r="A95" t="str">
        <f>IF('Rd1'!C95="","",'Rd1'!C95)</f>
        <v>Collin Morikawa</v>
      </c>
      <c r="B95">
        <f>IF('Rd1'!D95="","",VALUE('Rd1'!D95))</f>
        <v>0.57909999999999995</v>
      </c>
      <c r="C95">
        <f>IF('Rd1'!E95="","",'Rd1'!E95)</f>
        <v>1.73</v>
      </c>
      <c r="D95">
        <f>IF('Rd1'!F95="","",'Rd1'!F95)</f>
        <v>1.62</v>
      </c>
      <c r="E95" s="14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>IF('Rd1'!H95="","",'Rd1'!H95)</f>
        <v>69</v>
      </c>
      <c r="H95" s="5" t="str">
        <f t="shared" si="7"/>
        <v/>
      </c>
      <c r="I95" s="5" t="str">
        <f t="shared" si="8"/>
        <v/>
      </c>
      <c r="J95" t="str">
        <f>IF(F95="","",'Rd1'!J95)</f>
        <v/>
      </c>
      <c r="M95" t="e">
        <f>IF(#REF!="","",#REF!)</f>
        <v>#REF!</v>
      </c>
      <c r="N95" t="e">
        <f>IF(#REF!="","",#REF!)</f>
        <v>#REF!</v>
      </c>
      <c r="O95" t="e">
        <f>IF(#REF!="","",#REF!)</f>
        <v>#REF!</v>
      </c>
      <c r="P95" t="e">
        <f>IF(#REF!="","",#REF!)</f>
        <v>#REF!</v>
      </c>
      <c r="Q95" s="14" t="e">
        <f t="shared" si="9"/>
        <v>#REF!</v>
      </c>
      <c r="R95" t="e">
        <f t="array" ref="R95">IF(Q95="","",RANK(Q95, $Q$2:$Q$241) + COUNTIFS($Q$2:$Q$241, Q95, $P$2:$P$241, "&lt;"&amp;P95) + COUNTIFS($Q$2:$Q$241, Q95, $P$2:$P$241, P95, $M$2:$M$241, "&lt;"&amp;M95))</f>
        <v>#REF!</v>
      </c>
      <c r="S95" t="e">
        <f>IF(#REF!="","",#REF!)</f>
        <v>#REF!</v>
      </c>
      <c r="T95" s="5" t="e">
        <f t="shared" si="10"/>
        <v>#REF!</v>
      </c>
      <c r="U95" s="5" t="e">
        <f t="shared" si="11"/>
        <v>#REF!</v>
      </c>
      <c r="V95" t="e">
        <f>IF(R95="","",#REF!)</f>
        <v>#REF!</v>
      </c>
    </row>
    <row r="96" spans="1:22" x14ac:dyDescent="0.25">
      <c r="A96" t="str">
        <f>IF('Rd1'!C96="","",'Rd1'!C96)</f>
        <v>Sahith Theegala</v>
      </c>
      <c r="B96">
        <f>IF('Rd1'!D96="","",VALUE('Rd1'!D96))</f>
        <v>0.32779999999999998</v>
      </c>
      <c r="C96">
        <f>IF('Rd1'!E96="","",'Rd1'!E96)</f>
        <v>3.1</v>
      </c>
      <c r="D96">
        <f>IF('Rd1'!F96="","",'Rd1'!F96)</f>
        <v>3</v>
      </c>
      <c r="E96" s="14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>IF('Rd1'!H96="","",'Rd1'!H96)</f>
        <v>75</v>
      </c>
      <c r="H96" s="5" t="str">
        <f t="shared" si="7"/>
        <v/>
      </c>
      <c r="I96" s="5" t="str">
        <f t="shared" si="8"/>
        <v/>
      </c>
      <c r="J96" t="str">
        <f>IF(F96="","",'Rd1'!J96)</f>
        <v/>
      </c>
      <c r="M96" t="e">
        <f>IF(#REF!="","",#REF!)</f>
        <v>#REF!</v>
      </c>
      <c r="N96" t="e">
        <f>IF(#REF!="","",#REF!)</f>
        <v>#REF!</v>
      </c>
      <c r="O96" t="e">
        <f>IF(#REF!="","",#REF!)</f>
        <v>#REF!</v>
      </c>
      <c r="P96" t="e">
        <f>IF(#REF!="","",#REF!)</f>
        <v>#REF!</v>
      </c>
      <c r="Q96" s="14" t="e">
        <f t="shared" si="9"/>
        <v>#REF!</v>
      </c>
      <c r="R96" t="e">
        <f t="array" ref="R96">IF(Q96="","",RANK(Q96, $Q$2:$Q$241) + COUNTIFS($Q$2:$Q$241, Q96, $P$2:$P$241, "&lt;"&amp;P96) + COUNTIFS($Q$2:$Q$241, Q96, $P$2:$P$241, P96, $M$2:$M$241, "&lt;"&amp;M96))</f>
        <v>#REF!</v>
      </c>
      <c r="S96" t="e">
        <f>IF(#REF!="","",#REF!)</f>
        <v>#REF!</v>
      </c>
      <c r="T96" s="5" t="e">
        <f t="shared" si="10"/>
        <v>#REF!</v>
      </c>
      <c r="U96" s="5" t="e">
        <f t="shared" si="11"/>
        <v>#REF!</v>
      </c>
      <c r="V96" t="e">
        <f>IF(R96="","",#REF!)</f>
        <v>#REF!</v>
      </c>
    </row>
    <row r="97" spans="1:22" x14ac:dyDescent="0.25">
      <c r="A97" t="str">
        <f>IF('Rd1'!C97="","",'Rd1'!C97)</f>
        <v>Tie</v>
      </c>
      <c r="B97">
        <f>IF('Rd1'!D97="","",VALUE('Rd1'!D97))</f>
        <v>9.3100000000000002E-2</v>
      </c>
      <c r="C97">
        <f>IF('Rd1'!E97="","",'Rd1'!E97)</f>
        <v>11</v>
      </c>
      <c r="D97">
        <f>IF('Rd1'!F97="","",'Rd1'!F97)</f>
        <v>9</v>
      </c>
      <c r="E97" s="14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>IF('Rd1'!H97="","",'Rd1'!H97)</f>
        <v>-</v>
      </c>
      <c r="H97" s="5" t="str">
        <f t="shared" si="7"/>
        <v/>
      </c>
      <c r="I97" s="5" t="str">
        <f t="shared" si="8"/>
        <v/>
      </c>
      <c r="J97" t="str">
        <f>IF(F97="","",'Rd1'!J97)</f>
        <v/>
      </c>
      <c r="M97" t="e">
        <f>IF(#REF!="","",#REF!)</f>
        <v>#REF!</v>
      </c>
      <c r="N97" t="e">
        <f>IF(#REF!="","",#REF!)</f>
        <v>#REF!</v>
      </c>
      <c r="O97" t="e">
        <f>IF(#REF!="","",#REF!)</f>
        <v>#REF!</v>
      </c>
      <c r="P97" t="e">
        <f>IF(#REF!="","",#REF!)</f>
        <v>#REF!</v>
      </c>
      <c r="Q97" s="14" t="e">
        <f t="shared" si="9"/>
        <v>#REF!</v>
      </c>
      <c r="R97" t="e">
        <f t="array" ref="R97">IF(Q97="","",RANK(Q97, $Q$2:$Q$241) + COUNTIFS($Q$2:$Q$241, Q97, $P$2:$P$241, "&lt;"&amp;P97) + COUNTIFS($Q$2:$Q$241, Q97, $P$2:$P$241, P97, $M$2:$M$241, "&lt;"&amp;M97))</f>
        <v>#REF!</v>
      </c>
      <c r="S97" t="e">
        <f>IF(#REF!="","",#REF!)</f>
        <v>#REF!</v>
      </c>
      <c r="T97" s="5" t="e">
        <f t="shared" si="10"/>
        <v>#REF!</v>
      </c>
      <c r="U97" s="5" t="e">
        <f t="shared" si="11"/>
        <v>#REF!</v>
      </c>
      <c r="V97" t="e">
        <f>IF(R97="","",#REF!)</f>
        <v>#REF!</v>
      </c>
    </row>
    <row r="98" spans="1:22" x14ac:dyDescent="0.25">
      <c r="A98" t="str">
        <f>IF('Rd1'!C98="","",'Rd1'!C98)</f>
        <v>Min Woo Lee</v>
      </c>
      <c r="B98">
        <f>IF('Rd1'!D98="","",VALUE('Rd1'!D98))</f>
        <v>0.45879999999999999</v>
      </c>
      <c r="C98">
        <f>IF('Rd1'!E98="","",'Rd1'!E98)</f>
        <v>2.2000000000000002</v>
      </c>
      <c r="D98">
        <f>IF('Rd1'!F98="","",'Rd1'!F98)</f>
        <v>2</v>
      </c>
      <c r="E98" s="14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>IF('Rd1'!H98="","",'Rd1'!H98)</f>
        <v>72</v>
      </c>
      <c r="H98" s="5" t="str">
        <f t="shared" si="7"/>
        <v/>
      </c>
      <c r="I98" s="5" t="str">
        <f t="shared" si="8"/>
        <v/>
      </c>
      <c r="J98" t="str">
        <f>IF(F98="","",'Rd1'!J98)</f>
        <v/>
      </c>
      <c r="M98" t="e">
        <f>IF(#REF!="","",#REF!)</f>
        <v>#REF!</v>
      </c>
      <c r="N98" t="e">
        <f>IF(#REF!="","",#REF!)</f>
        <v>#REF!</v>
      </c>
      <c r="O98" t="e">
        <f>IF(#REF!="","",#REF!)</f>
        <v>#REF!</v>
      </c>
      <c r="P98" t="e">
        <f>IF(#REF!="","",#REF!)</f>
        <v>#REF!</v>
      </c>
      <c r="Q98" s="14" t="e">
        <f t="shared" si="9"/>
        <v>#REF!</v>
      </c>
      <c r="R98" t="e">
        <f t="array" ref="R98">IF(Q98="","",RANK(Q98, $Q$2:$Q$241) + COUNTIFS($Q$2:$Q$241, Q98, $P$2:$P$241, "&lt;"&amp;P98) + COUNTIFS($Q$2:$Q$241, Q98, $P$2:$P$241, P98, $M$2:$M$241, "&lt;"&amp;M98))</f>
        <v>#REF!</v>
      </c>
      <c r="S98" t="e">
        <f>IF(#REF!="","",#REF!)</f>
        <v>#REF!</v>
      </c>
      <c r="T98" s="5" t="e">
        <f t="shared" si="10"/>
        <v>#REF!</v>
      </c>
      <c r="U98" s="5" t="e">
        <f t="shared" si="11"/>
        <v>#REF!</v>
      </c>
      <c r="V98" t="e">
        <f>IF(R98="","",#REF!)</f>
        <v>#REF!</v>
      </c>
    </row>
    <row r="99" spans="1:22" x14ac:dyDescent="0.25">
      <c r="A99" t="str">
        <f>IF('Rd1'!C99="","",'Rd1'!C99)</f>
        <v>Justin Rose</v>
      </c>
      <c r="B99">
        <f>IF('Rd1'!D99="","",VALUE('Rd1'!D99))</f>
        <v>0.44850000000000001</v>
      </c>
      <c r="C99">
        <f>IF('Rd1'!E99="","",'Rd1'!E99)</f>
        <v>2.2000000000000002</v>
      </c>
      <c r="D99">
        <f>IF('Rd1'!F99="","",'Rd1'!F99)</f>
        <v>2.2000000000000002</v>
      </c>
      <c r="E99" s="14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>IF('Rd1'!H99="","",'Rd1'!H99)</f>
        <v>67</v>
      </c>
      <c r="H99" s="5" t="str">
        <f t="shared" si="7"/>
        <v/>
      </c>
      <c r="I99" s="5" t="str">
        <f t="shared" si="8"/>
        <v/>
      </c>
      <c r="J99" t="str">
        <f>IF(F99="","",'Rd1'!J99)</f>
        <v/>
      </c>
      <c r="M99" t="e">
        <f>IF(#REF!="","",#REF!)</f>
        <v>#REF!</v>
      </c>
      <c r="N99" t="e">
        <f>IF(#REF!="","",#REF!)</f>
        <v>#REF!</v>
      </c>
      <c r="O99" t="e">
        <f>IF(#REF!="","",#REF!)</f>
        <v>#REF!</v>
      </c>
      <c r="P99" t="e">
        <f>IF(#REF!="","",#REF!)</f>
        <v>#REF!</v>
      </c>
      <c r="Q99" s="14" t="e">
        <f t="shared" si="9"/>
        <v>#REF!</v>
      </c>
      <c r="R99" t="e">
        <f t="array" ref="R99">IF(Q99="","",RANK(Q99, $Q$2:$Q$241) + COUNTIFS($Q$2:$Q$241, Q99, $P$2:$P$241, "&lt;"&amp;P99) + COUNTIFS($Q$2:$Q$241, Q99, $P$2:$P$241, P99, $M$2:$M$241, "&lt;"&amp;M99))</f>
        <v>#REF!</v>
      </c>
      <c r="S99" t="e">
        <f>IF(#REF!="","",#REF!)</f>
        <v>#REF!</v>
      </c>
      <c r="T99" s="5" t="e">
        <f t="shared" si="10"/>
        <v>#REF!</v>
      </c>
      <c r="U99" s="5" t="e">
        <f t="shared" si="11"/>
        <v>#REF!</v>
      </c>
      <c r="V99" t="e">
        <f>IF(R99="","",#REF!)</f>
        <v>#REF!</v>
      </c>
    </row>
    <row r="100" spans="1:22" x14ac:dyDescent="0.25">
      <c r="A100" t="str">
        <f>IF('Rd1'!C100="","",'Rd1'!C100)</f>
        <v>Tie</v>
      </c>
      <c r="B100">
        <f>IF('Rd1'!D100="","",VALUE('Rd1'!D100))</f>
        <v>9.2600000000000002E-2</v>
      </c>
      <c r="C100">
        <f>IF('Rd1'!E100="","",'Rd1'!E100)</f>
        <v>11</v>
      </c>
      <c r="D100">
        <f>IF('Rd1'!F100="","",'Rd1'!F100)</f>
        <v>8.5</v>
      </c>
      <c r="E100" s="14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>IF('Rd1'!H100="","",'Rd1'!H100)</f>
        <v>-</v>
      </c>
      <c r="H100" s="5" t="str">
        <f t="shared" si="7"/>
        <v/>
      </c>
      <c r="I100" s="5" t="str">
        <f t="shared" si="8"/>
        <v/>
      </c>
      <c r="J100" t="str">
        <f>IF(F100="","",'Rd1'!J100)</f>
        <v/>
      </c>
      <c r="M100" t="e">
        <f>IF(#REF!="","",#REF!)</f>
        <v>#REF!</v>
      </c>
      <c r="N100" t="e">
        <f>IF(#REF!="","",#REF!)</f>
        <v>#REF!</v>
      </c>
      <c r="O100" t="e">
        <f>IF(#REF!="","",#REF!)</f>
        <v>#REF!</v>
      </c>
      <c r="P100" t="e">
        <f>IF(#REF!="","",#REF!)</f>
        <v>#REF!</v>
      </c>
      <c r="Q100" s="14" t="e">
        <f t="shared" si="9"/>
        <v>#REF!</v>
      </c>
      <c r="R100" t="e">
        <f t="array" ref="R100">IF(Q100="","",RANK(Q100, $Q$2:$Q$241) + COUNTIFS($Q$2:$Q$241, Q100, $P$2:$P$241, "&lt;"&amp;P100) + COUNTIFS($Q$2:$Q$241, Q100, $P$2:$P$241, P100, $M$2:$M$241, "&lt;"&amp;M100))</f>
        <v>#REF!</v>
      </c>
      <c r="S100" t="e">
        <f>IF(#REF!="","",#REF!)</f>
        <v>#REF!</v>
      </c>
      <c r="T100" s="5" t="e">
        <f t="shared" si="10"/>
        <v>#REF!</v>
      </c>
      <c r="U100" s="5" t="e">
        <f t="shared" si="11"/>
        <v>#REF!</v>
      </c>
      <c r="V100" t="e">
        <f>IF(R100="","",#REF!)</f>
        <v>#REF!</v>
      </c>
    </row>
    <row r="101" spans="1:22" x14ac:dyDescent="0.25">
      <c r="A101" t="str">
        <f>IF('Rd1'!C101="","",'Rd1'!C101)</f>
        <v>Michael Kim</v>
      </c>
      <c r="B101">
        <f>IF('Rd1'!D101="","",VALUE('Rd1'!D101))</f>
        <v>0.48459999999999998</v>
      </c>
      <c r="C101">
        <f>IF('Rd1'!E101="","",'Rd1'!E101)</f>
        <v>2.1</v>
      </c>
      <c r="D101">
        <f>IF('Rd1'!F101="","",'Rd1'!F101)</f>
        <v>1.95</v>
      </c>
      <c r="E101" s="14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>IF('Rd1'!H101="","",'Rd1'!H101)</f>
        <v>71</v>
      </c>
      <c r="H101" s="5" t="str">
        <f t="shared" si="7"/>
        <v/>
      </c>
      <c r="I101" s="5" t="str">
        <f t="shared" si="8"/>
        <v/>
      </c>
      <c r="J101" t="str">
        <f>IF(F101="","",'Rd1'!J101)</f>
        <v/>
      </c>
      <c r="M101" t="e">
        <f>IF(#REF!="","",#REF!)</f>
        <v>#REF!</v>
      </c>
      <c r="N101" t="e">
        <f>IF(#REF!="","",#REF!)</f>
        <v>#REF!</v>
      </c>
      <c r="O101" t="e">
        <f>IF(#REF!="","",#REF!)</f>
        <v>#REF!</v>
      </c>
      <c r="P101" t="e">
        <f>IF(#REF!="","",#REF!)</f>
        <v>#REF!</v>
      </c>
      <c r="Q101" s="14" t="e">
        <f t="shared" si="9"/>
        <v>#REF!</v>
      </c>
      <c r="R101" t="e">
        <f t="array" ref="R101">IF(Q101="","",RANK(Q101, $Q$2:$Q$241) + COUNTIFS($Q$2:$Q$241, Q101, $P$2:$P$241, "&lt;"&amp;P101) + COUNTIFS($Q$2:$Q$241, Q101, $P$2:$P$241, P101, $M$2:$M$241, "&lt;"&amp;M101))</f>
        <v>#REF!</v>
      </c>
      <c r="S101" t="e">
        <f>IF(#REF!="","",#REF!)</f>
        <v>#REF!</v>
      </c>
      <c r="T101" s="5" t="e">
        <f t="shared" si="10"/>
        <v>#REF!</v>
      </c>
      <c r="U101" s="5" t="e">
        <f t="shared" si="11"/>
        <v>#REF!</v>
      </c>
      <c r="V101" t="e">
        <f>IF(R101="","",#REF!)</f>
        <v>#REF!</v>
      </c>
    </row>
    <row r="102" spans="1:22" x14ac:dyDescent="0.25">
      <c r="A102" t="str">
        <f>IF('Rd1'!C102="","",'Rd1'!C102)</f>
        <v>Andrew Novak</v>
      </c>
      <c r="B102">
        <f>IF('Rd1'!D102="","",VALUE('Rd1'!D102))</f>
        <v>0.42259999999999998</v>
      </c>
      <c r="C102">
        <f>IF('Rd1'!E102="","",'Rd1'!E102)</f>
        <v>2.4</v>
      </c>
      <c r="D102">
        <f>IF('Rd1'!F102="","",'Rd1'!F102)</f>
        <v>2.2999999999999998</v>
      </c>
      <c r="E102" s="14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>IF('Rd1'!H102="","",'Rd1'!H102)</f>
        <v>68</v>
      </c>
      <c r="H102" s="5" t="str">
        <f t="shared" si="7"/>
        <v/>
      </c>
      <c r="I102" s="5" t="str">
        <f t="shared" si="8"/>
        <v/>
      </c>
      <c r="J102" t="str">
        <f>IF(F102="","",'Rd1'!J102)</f>
        <v/>
      </c>
      <c r="M102" t="e">
        <f>IF(#REF!="","",#REF!)</f>
        <v>#REF!</v>
      </c>
      <c r="N102" t="e">
        <f>IF(#REF!="","",#REF!)</f>
        <v>#REF!</v>
      </c>
      <c r="O102" t="e">
        <f>IF(#REF!="","",#REF!)</f>
        <v>#REF!</v>
      </c>
      <c r="P102" t="e">
        <f>IF(#REF!="","",#REF!)</f>
        <v>#REF!</v>
      </c>
      <c r="Q102" s="14" t="e">
        <f t="shared" si="9"/>
        <v>#REF!</v>
      </c>
      <c r="R102" t="e">
        <f t="array" ref="R102">IF(Q102="","",RANK(Q102, $Q$2:$Q$241) + COUNTIFS($Q$2:$Q$241, Q102, $P$2:$P$241, "&lt;"&amp;P102) + COUNTIFS($Q$2:$Q$241, Q102, $P$2:$P$241, P102, $M$2:$M$241, "&lt;"&amp;M102))</f>
        <v>#REF!</v>
      </c>
      <c r="S102" t="e">
        <f>IF(#REF!="","",#REF!)</f>
        <v>#REF!</v>
      </c>
      <c r="T102" s="5" t="e">
        <f t="shared" si="10"/>
        <v>#REF!</v>
      </c>
      <c r="U102" s="5" t="e">
        <f t="shared" si="11"/>
        <v>#REF!</v>
      </c>
      <c r="V102" t="e">
        <f>IF(R102="","",#REF!)</f>
        <v>#REF!</v>
      </c>
    </row>
    <row r="103" spans="1:22" x14ac:dyDescent="0.25">
      <c r="A103" t="str">
        <f>IF('Rd1'!C103="","",'Rd1'!C103)</f>
        <v>Tie</v>
      </c>
      <c r="B103">
        <f>IF('Rd1'!D103="","",VALUE('Rd1'!D103))</f>
        <v>9.2700000000000005E-2</v>
      </c>
      <c r="C103">
        <f>IF('Rd1'!E103="","",'Rd1'!E103)</f>
        <v>11</v>
      </c>
      <c r="D103">
        <f>IF('Rd1'!F103="","",'Rd1'!F103)</f>
        <v>9</v>
      </c>
      <c r="E103" s="14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>IF('Rd1'!H103="","",'Rd1'!H103)</f>
        <v>-</v>
      </c>
      <c r="H103" s="5" t="str">
        <f t="shared" si="7"/>
        <v/>
      </c>
      <c r="I103" s="5" t="str">
        <f t="shared" si="8"/>
        <v/>
      </c>
      <c r="J103" t="str">
        <f>IF(F103="","",'Rd1'!J103)</f>
        <v/>
      </c>
      <c r="M103" t="e">
        <f>IF(#REF!="","",#REF!)</f>
        <v>#REF!</v>
      </c>
      <c r="N103" t="e">
        <f>IF(#REF!="","",#REF!)</f>
        <v>#REF!</v>
      </c>
      <c r="O103" t="e">
        <f>IF(#REF!="","",#REF!)</f>
        <v>#REF!</v>
      </c>
      <c r="P103" t="e">
        <f>IF(#REF!="","",#REF!)</f>
        <v>#REF!</v>
      </c>
      <c r="Q103" s="14" t="e">
        <f t="shared" si="9"/>
        <v>#REF!</v>
      </c>
      <c r="R103" t="e">
        <f t="array" ref="R103">IF(Q103="","",RANK(Q103, $Q$2:$Q$241) + COUNTIFS($Q$2:$Q$241, Q103, $P$2:$P$241, "&lt;"&amp;P103) + COUNTIFS($Q$2:$Q$241, Q103, $P$2:$P$241, P103, $M$2:$M$241, "&lt;"&amp;M103))</f>
        <v>#REF!</v>
      </c>
      <c r="S103" t="e">
        <f>IF(#REF!="","",#REF!)</f>
        <v>#REF!</v>
      </c>
      <c r="T103" s="5" t="e">
        <f t="shared" si="10"/>
        <v>#REF!</v>
      </c>
      <c r="U103" s="5" t="e">
        <f t="shared" si="11"/>
        <v>#REF!</v>
      </c>
      <c r="V103" t="e">
        <f>IF(R103="","",#REF!)</f>
        <v>#REF!</v>
      </c>
    </row>
    <row r="104" spans="1:22" x14ac:dyDescent="0.25">
      <c r="A104" t="str">
        <f>IF('Rd1'!C104="","",'Rd1'!C104)</f>
        <v>Maverick McNealy</v>
      </c>
      <c r="B104">
        <f>IF('Rd1'!D104="","",VALUE('Rd1'!D104))</f>
        <v>0.49490000000000001</v>
      </c>
      <c r="C104">
        <f>IF('Rd1'!E104="","",'Rd1'!E104)</f>
        <v>2</v>
      </c>
      <c r="D104">
        <f>IF('Rd1'!F104="","",'Rd1'!F104)</f>
        <v>1.85</v>
      </c>
      <c r="E104" s="14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>IF('Rd1'!H104="","",'Rd1'!H104)</f>
        <v>70</v>
      </c>
      <c r="H104" s="5" t="str">
        <f t="shared" si="7"/>
        <v/>
      </c>
      <c r="I104" s="5" t="str">
        <f t="shared" si="8"/>
        <v/>
      </c>
      <c r="J104" t="str">
        <f>IF(F104="","",'Rd1'!J104)</f>
        <v/>
      </c>
      <c r="M104" t="e">
        <f>IF(#REF!="","",#REF!)</f>
        <v>#REF!</v>
      </c>
      <c r="N104" t="e">
        <f>IF(#REF!="","",#REF!)</f>
        <v>#REF!</v>
      </c>
      <c r="O104" t="e">
        <f>IF(#REF!="","",#REF!)</f>
        <v>#REF!</v>
      </c>
      <c r="P104" t="e">
        <f>IF(#REF!="","",#REF!)</f>
        <v>#REF!</v>
      </c>
      <c r="Q104" s="14" t="e">
        <f t="shared" si="9"/>
        <v>#REF!</v>
      </c>
      <c r="R104" t="e">
        <f t="array" ref="R104">IF(Q104="","",RANK(Q104, $Q$2:$Q$241) + COUNTIFS($Q$2:$Q$241, Q104, $P$2:$P$241, "&lt;"&amp;P104) + COUNTIFS($Q$2:$Q$241, Q104, $P$2:$P$241, P104, $M$2:$M$241, "&lt;"&amp;M104))</f>
        <v>#REF!</v>
      </c>
      <c r="S104" t="e">
        <f>IF(#REF!="","",#REF!)</f>
        <v>#REF!</v>
      </c>
      <c r="T104" s="5" t="e">
        <f t="shared" si="10"/>
        <v>#REF!</v>
      </c>
      <c r="U104" s="5" t="e">
        <f t="shared" si="11"/>
        <v>#REF!</v>
      </c>
      <c r="V104" t="e">
        <f>IF(R104="","",#REF!)</f>
        <v>#REF!</v>
      </c>
    </row>
    <row r="105" spans="1:22" x14ac:dyDescent="0.25">
      <c r="A105" t="str">
        <f>IF('Rd1'!C105="","",'Rd1'!C105)</f>
        <v>Joe Highsmith</v>
      </c>
      <c r="B105">
        <f>IF('Rd1'!D105="","",VALUE('Rd1'!D105))</f>
        <v>0.41360000000000002</v>
      </c>
      <c r="C105">
        <f>IF('Rd1'!E105="","",'Rd1'!E105)</f>
        <v>2.4</v>
      </c>
      <c r="D105">
        <f>IF('Rd1'!F105="","",'Rd1'!F105)</f>
        <v>2.38</v>
      </c>
      <c r="E105" s="14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>IF('Rd1'!H105="","",'Rd1'!H105)</f>
        <v>77</v>
      </c>
      <c r="H105" s="5" t="str">
        <f t="shared" si="7"/>
        <v/>
      </c>
      <c r="I105" s="5" t="str">
        <f t="shared" si="8"/>
        <v/>
      </c>
      <c r="J105" t="str">
        <f>IF(F105="","",'Rd1'!J105)</f>
        <v/>
      </c>
      <c r="M105" t="e">
        <f>IF(#REF!="","",#REF!)</f>
        <v>#REF!</v>
      </c>
      <c r="N105" t="e">
        <f>IF(#REF!="","",#REF!)</f>
        <v>#REF!</v>
      </c>
      <c r="O105" t="e">
        <f>IF(#REF!="","",#REF!)</f>
        <v>#REF!</v>
      </c>
      <c r="P105" t="e">
        <f>IF(#REF!="","",#REF!)</f>
        <v>#REF!</v>
      </c>
      <c r="Q105" s="14" t="e">
        <f t="shared" si="9"/>
        <v>#REF!</v>
      </c>
      <c r="R105" t="e">
        <f t="array" ref="R105">IF(Q105="","",RANK(Q105, $Q$2:$Q$241) + COUNTIFS($Q$2:$Q$241, Q105, $P$2:$P$241, "&lt;"&amp;P105) + COUNTIFS($Q$2:$Q$241, Q105, $P$2:$P$241, P105, $M$2:$M$241, "&lt;"&amp;M105))</f>
        <v>#REF!</v>
      </c>
      <c r="S105" t="e">
        <f>IF(#REF!="","",#REF!)</f>
        <v>#REF!</v>
      </c>
      <c r="T105" s="5" t="e">
        <f t="shared" si="10"/>
        <v>#REF!</v>
      </c>
      <c r="U105" s="5" t="e">
        <f t="shared" si="11"/>
        <v>#REF!</v>
      </c>
      <c r="V105" t="e">
        <f>IF(R105="","",#REF!)</f>
        <v>#REF!</v>
      </c>
    </row>
    <row r="106" spans="1:22" x14ac:dyDescent="0.25">
      <c r="A106" t="str">
        <f>IF('Rd1'!C106="","",'Rd1'!C106)</f>
        <v>Tie</v>
      </c>
      <c r="B106">
        <f>IF('Rd1'!D106="","",VALUE('Rd1'!D106))</f>
        <v>9.1399999999999995E-2</v>
      </c>
      <c r="C106">
        <f>IF('Rd1'!E106="","",'Rd1'!E106)</f>
        <v>11</v>
      </c>
      <c r="D106">
        <f>IF('Rd1'!F106="","",'Rd1'!F106)</f>
        <v>9</v>
      </c>
      <c r="E106" s="14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>IF('Rd1'!H106="","",'Rd1'!H106)</f>
        <v>-</v>
      </c>
      <c r="H106" s="5" t="str">
        <f t="shared" si="7"/>
        <v/>
      </c>
      <c r="I106" s="5" t="str">
        <f t="shared" si="8"/>
        <v/>
      </c>
      <c r="J106" t="str">
        <f>IF(F106="","",'Rd1'!J106)</f>
        <v/>
      </c>
      <c r="M106" t="e">
        <f>IF(#REF!="","",#REF!)</f>
        <v>#REF!</v>
      </c>
      <c r="N106" t="e">
        <f>IF(#REF!="","",#REF!)</f>
        <v>#REF!</v>
      </c>
      <c r="O106" t="e">
        <f>IF(#REF!="","",#REF!)</f>
        <v>#REF!</v>
      </c>
      <c r="P106" t="e">
        <f>IF(#REF!="","",#REF!)</f>
        <v>#REF!</v>
      </c>
      <c r="Q106" s="14" t="e">
        <f t="shared" si="9"/>
        <v>#REF!</v>
      </c>
      <c r="R106" t="e">
        <f t="array" ref="R106">IF(Q106="","",RANK(Q106, $Q$2:$Q$241) + COUNTIFS($Q$2:$Q$241, Q106, $P$2:$P$241, "&lt;"&amp;P106) + COUNTIFS($Q$2:$Q$241, Q106, $P$2:$P$241, P106, $M$2:$M$241, "&lt;"&amp;M106))</f>
        <v>#REF!</v>
      </c>
      <c r="S106" t="e">
        <f>IF(#REF!="","",#REF!)</f>
        <v>#REF!</v>
      </c>
      <c r="T106" s="5" t="e">
        <f t="shared" si="10"/>
        <v>#REF!</v>
      </c>
      <c r="U106" s="5" t="e">
        <f t="shared" si="11"/>
        <v>#REF!</v>
      </c>
      <c r="V106" t="e">
        <f>IF(R106="","",#REF!)</f>
        <v>#REF!</v>
      </c>
    </row>
    <row r="107" spans="1:22" x14ac:dyDescent="0.25">
      <c r="A107" t="str">
        <f>IF('Rd1'!C107="","",'Rd1'!C107)</f>
        <v/>
      </c>
      <c r="B107" t="str">
        <f>IF('Rd1'!D107="","",VALUE('Rd1'!D107))</f>
        <v/>
      </c>
      <c r="C107" t="str">
        <f>IF('Rd1'!E107="","",'Rd1'!E107)</f>
        <v/>
      </c>
      <c r="D107" t="str">
        <f>IF('Rd1'!F107="","",'Rd1'!F107)</f>
        <v/>
      </c>
      <c r="E107" s="14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>IF('Rd1'!H107="","",'Rd1'!H107)</f>
        <v/>
      </c>
      <c r="H107" s="5" t="str">
        <f t="shared" si="7"/>
        <v/>
      </c>
      <c r="I107" s="5" t="str">
        <f t="shared" si="8"/>
        <v/>
      </c>
      <c r="J107" t="str">
        <f>IF(F107="","",'Rd1'!J107)</f>
        <v/>
      </c>
      <c r="M107" t="e">
        <f>IF(#REF!="","",#REF!)</f>
        <v>#REF!</v>
      </c>
      <c r="N107" t="e">
        <f>IF(#REF!="","",#REF!)</f>
        <v>#REF!</v>
      </c>
      <c r="O107" t="e">
        <f>IF(#REF!="","",#REF!)</f>
        <v>#REF!</v>
      </c>
      <c r="P107" t="e">
        <f>IF(#REF!="","",#REF!)</f>
        <v>#REF!</v>
      </c>
      <c r="Q107" s="14" t="e">
        <f t="shared" si="9"/>
        <v>#REF!</v>
      </c>
      <c r="R107" t="e">
        <f t="array" ref="R107">IF(Q107="","",RANK(Q107, $Q$2:$Q$241) + COUNTIFS($Q$2:$Q$241, Q107, $P$2:$P$241, "&lt;"&amp;P107) + COUNTIFS($Q$2:$Q$241, Q107, $P$2:$P$241, P107, $M$2:$M$241, "&lt;"&amp;M107))</f>
        <v>#REF!</v>
      </c>
      <c r="S107" t="e">
        <f>IF(#REF!="","",#REF!)</f>
        <v>#REF!</v>
      </c>
      <c r="T107" s="5" t="e">
        <f t="shared" si="10"/>
        <v>#REF!</v>
      </c>
      <c r="U107" s="5" t="e">
        <f t="shared" si="11"/>
        <v>#REF!</v>
      </c>
      <c r="V107" t="e">
        <f>IF(R107="","",#REF!)</f>
        <v>#REF!</v>
      </c>
    </row>
    <row r="108" spans="1:22" x14ac:dyDescent="0.25">
      <c r="A108" t="str">
        <f>IF('Rd1'!C108="","",'Rd1'!C108)</f>
        <v/>
      </c>
      <c r="B108" t="str">
        <f>IF('Rd1'!D108="","",VALUE('Rd1'!D108))</f>
        <v/>
      </c>
      <c r="C108" t="str">
        <f>IF('Rd1'!E108="","",'Rd1'!E108)</f>
        <v/>
      </c>
      <c r="D108" t="str">
        <f>IF('Rd1'!F108="","",'Rd1'!F108)</f>
        <v/>
      </c>
      <c r="E108" s="14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>IF('Rd1'!H108="","",'Rd1'!H108)</f>
        <v/>
      </c>
      <c r="H108" s="5" t="str">
        <f t="shared" si="7"/>
        <v/>
      </c>
      <c r="I108" s="5" t="str">
        <f t="shared" si="8"/>
        <v/>
      </c>
      <c r="J108" t="str">
        <f>IF(F108="","",'Rd1'!J108)</f>
        <v/>
      </c>
      <c r="M108" t="e">
        <f>IF(#REF!="","",#REF!)</f>
        <v>#REF!</v>
      </c>
      <c r="N108" t="e">
        <f>IF(#REF!="","",#REF!)</f>
        <v>#REF!</v>
      </c>
      <c r="O108" t="e">
        <f>IF(#REF!="","",#REF!)</f>
        <v>#REF!</v>
      </c>
      <c r="P108" t="e">
        <f>IF(#REF!="","",#REF!)</f>
        <v>#REF!</v>
      </c>
      <c r="Q108" s="14" t="e">
        <f t="shared" si="9"/>
        <v>#REF!</v>
      </c>
      <c r="R108" t="e">
        <f t="array" ref="R108">IF(Q108="","",RANK(Q108, $Q$2:$Q$241) + COUNTIFS($Q$2:$Q$241, Q108, $P$2:$P$241, "&lt;"&amp;P108) + COUNTIFS($Q$2:$Q$241, Q108, $P$2:$P$241, P108, $M$2:$M$241, "&lt;"&amp;M108))</f>
        <v>#REF!</v>
      </c>
      <c r="S108" t="e">
        <f>IF(#REF!="","",#REF!)</f>
        <v>#REF!</v>
      </c>
      <c r="T108" s="5" t="e">
        <f t="shared" si="10"/>
        <v>#REF!</v>
      </c>
      <c r="U108" s="5" t="e">
        <f t="shared" si="11"/>
        <v>#REF!</v>
      </c>
      <c r="V108" t="e">
        <f>IF(R108="","",#REF!)</f>
        <v>#REF!</v>
      </c>
    </row>
    <row r="109" spans="1:22" x14ac:dyDescent="0.25">
      <c r="A109" t="str">
        <f>IF('Rd1'!C109="","",'Rd1'!C109)</f>
        <v/>
      </c>
      <c r="B109" t="str">
        <f>IF('Rd1'!D109="","",VALUE('Rd1'!D109))</f>
        <v/>
      </c>
      <c r="C109" t="str">
        <f>IF('Rd1'!E109="","",'Rd1'!E109)</f>
        <v/>
      </c>
      <c r="D109" t="str">
        <f>IF('Rd1'!F109="","",'Rd1'!F109)</f>
        <v/>
      </c>
      <c r="E109" s="14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>IF('Rd1'!H109="","",'Rd1'!H109)</f>
        <v/>
      </c>
      <c r="H109" s="5" t="str">
        <f t="shared" si="7"/>
        <v/>
      </c>
      <c r="I109" s="5" t="str">
        <f t="shared" si="8"/>
        <v/>
      </c>
      <c r="J109" t="str">
        <f>IF(F109="","",'Rd1'!J109)</f>
        <v/>
      </c>
      <c r="M109" t="e">
        <f>IF(#REF!="","",#REF!)</f>
        <v>#REF!</v>
      </c>
      <c r="N109" t="e">
        <f>IF(#REF!="","",#REF!)</f>
        <v>#REF!</v>
      </c>
      <c r="O109" t="e">
        <f>IF(#REF!="","",#REF!)</f>
        <v>#REF!</v>
      </c>
      <c r="P109" t="e">
        <f>IF(#REF!="","",#REF!)</f>
        <v>#REF!</v>
      </c>
      <c r="Q109" s="14" t="e">
        <f t="shared" si="9"/>
        <v>#REF!</v>
      </c>
      <c r="R109" t="e">
        <f t="array" ref="R109">IF(Q109="","",RANK(Q109, $Q$2:$Q$241) + COUNTIFS($Q$2:$Q$241, Q109, $P$2:$P$241, "&lt;"&amp;P109) + COUNTIFS($Q$2:$Q$241, Q109, $P$2:$P$241, P109, $M$2:$M$241, "&lt;"&amp;M109))</f>
        <v>#REF!</v>
      </c>
      <c r="S109" t="e">
        <f>IF(#REF!="","",#REF!)</f>
        <v>#REF!</v>
      </c>
      <c r="T109" s="5" t="e">
        <f t="shared" si="10"/>
        <v>#REF!</v>
      </c>
      <c r="U109" s="5" t="e">
        <f t="shared" si="11"/>
        <v>#REF!</v>
      </c>
      <c r="V109" t="e">
        <f>IF(R109="","",#REF!)</f>
        <v>#REF!</v>
      </c>
    </row>
    <row r="110" spans="1:22" x14ac:dyDescent="0.25">
      <c r="A110" t="str">
        <f>IF('Rd1'!C110="","",'Rd1'!C110)</f>
        <v/>
      </c>
      <c r="B110" t="str">
        <f>IF('Rd1'!D110="","",VALUE('Rd1'!D110))</f>
        <v/>
      </c>
      <c r="C110" t="str">
        <f>IF('Rd1'!E110="","",'Rd1'!E110)</f>
        <v/>
      </c>
      <c r="D110" t="str">
        <f>IF('Rd1'!F110="","",'Rd1'!F110)</f>
        <v/>
      </c>
      <c r="E110" s="14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>IF('Rd1'!H110="","",'Rd1'!H110)</f>
        <v/>
      </c>
      <c r="H110" s="5" t="str">
        <f t="shared" si="7"/>
        <v/>
      </c>
      <c r="I110" s="5" t="str">
        <f t="shared" si="8"/>
        <v/>
      </c>
      <c r="J110" t="str">
        <f>IF(F110="","",'Rd1'!J110)</f>
        <v/>
      </c>
      <c r="M110" t="e">
        <f>IF(#REF!="","",#REF!)</f>
        <v>#REF!</v>
      </c>
      <c r="N110" t="e">
        <f>IF(#REF!="","",#REF!)</f>
        <v>#REF!</v>
      </c>
      <c r="O110" t="e">
        <f>IF(#REF!="","",#REF!)</f>
        <v>#REF!</v>
      </c>
      <c r="P110" t="e">
        <f>IF(#REF!="","",#REF!)</f>
        <v>#REF!</v>
      </c>
      <c r="Q110" s="14" t="e">
        <f t="shared" si="9"/>
        <v>#REF!</v>
      </c>
      <c r="R110" t="e">
        <f t="array" ref="R110">IF(Q110="","",RANK(Q110, $Q$2:$Q$241) + COUNTIFS($Q$2:$Q$241, Q110, $P$2:$P$241, "&lt;"&amp;P110) + COUNTIFS($Q$2:$Q$241, Q110, $P$2:$P$241, P110, $M$2:$M$241, "&lt;"&amp;M110))</f>
        <v>#REF!</v>
      </c>
      <c r="S110" t="e">
        <f>IF(#REF!="","",#REF!)</f>
        <v>#REF!</v>
      </c>
      <c r="T110" s="5" t="e">
        <f t="shared" si="10"/>
        <v>#REF!</v>
      </c>
      <c r="U110" s="5" t="e">
        <f t="shared" si="11"/>
        <v>#REF!</v>
      </c>
      <c r="V110" t="e">
        <f>IF(R110="","",#REF!)</f>
        <v>#REF!</v>
      </c>
    </row>
    <row r="111" spans="1:22" x14ac:dyDescent="0.25">
      <c r="A111" t="str">
        <f>IF('Rd1'!C111="","",'Rd1'!C111)</f>
        <v/>
      </c>
      <c r="B111" t="str">
        <f>IF('Rd1'!D111="","",VALUE('Rd1'!D111))</f>
        <v/>
      </c>
      <c r="C111" t="str">
        <f>IF('Rd1'!E111="","",'Rd1'!E111)</f>
        <v/>
      </c>
      <c r="D111" t="str">
        <f>IF('Rd1'!F111="","",'Rd1'!F111)</f>
        <v/>
      </c>
      <c r="E111" s="14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>IF('Rd1'!H111="","",'Rd1'!H111)</f>
        <v/>
      </c>
      <c r="H111" s="5" t="str">
        <f t="shared" si="7"/>
        <v/>
      </c>
      <c r="I111" s="5" t="str">
        <f t="shared" si="8"/>
        <v/>
      </c>
      <c r="J111" t="str">
        <f>IF(F111="","",'Rd1'!J111)</f>
        <v/>
      </c>
      <c r="M111" t="e">
        <f>IF(#REF!="","",#REF!)</f>
        <v>#REF!</v>
      </c>
      <c r="N111" t="e">
        <f>IF(#REF!="","",#REF!)</f>
        <v>#REF!</v>
      </c>
      <c r="O111" t="e">
        <f>IF(#REF!="","",#REF!)</f>
        <v>#REF!</v>
      </c>
      <c r="P111" t="e">
        <f>IF(#REF!="","",#REF!)</f>
        <v>#REF!</v>
      </c>
      <c r="Q111" s="14" t="e">
        <f t="shared" si="9"/>
        <v>#REF!</v>
      </c>
      <c r="R111" t="e">
        <f t="array" ref="R111">IF(Q111="","",RANK(Q111, $Q$2:$Q$241) + COUNTIFS($Q$2:$Q$241, Q111, $P$2:$P$241, "&lt;"&amp;P111) + COUNTIFS($Q$2:$Q$241, Q111, $P$2:$P$241, P111, $M$2:$M$241, "&lt;"&amp;M111))</f>
        <v>#REF!</v>
      </c>
      <c r="S111" t="e">
        <f>IF(#REF!="","",#REF!)</f>
        <v>#REF!</v>
      </c>
      <c r="T111" s="5" t="e">
        <f t="shared" si="10"/>
        <v>#REF!</v>
      </c>
      <c r="U111" s="5" t="e">
        <f t="shared" si="11"/>
        <v>#REF!</v>
      </c>
      <c r="V111" t="e">
        <f>IF(R111="","",#REF!)</f>
        <v>#REF!</v>
      </c>
    </row>
    <row r="112" spans="1:22" x14ac:dyDescent="0.25">
      <c r="A112" t="str">
        <f>IF('Rd1'!C112="","",'Rd1'!C112)</f>
        <v/>
      </c>
      <c r="B112" t="str">
        <f>IF('Rd1'!D112="","",VALUE('Rd1'!D112))</f>
        <v/>
      </c>
      <c r="C112" t="str">
        <f>IF('Rd1'!E112="","",'Rd1'!E112)</f>
        <v/>
      </c>
      <c r="D112" t="str">
        <f>IF('Rd1'!F112="","",'Rd1'!F112)</f>
        <v/>
      </c>
      <c r="E112" s="14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>IF('Rd1'!H112="","",'Rd1'!H112)</f>
        <v/>
      </c>
      <c r="H112" s="5" t="str">
        <f t="shared" si="7"/>
        <v/>
      </c>
      <c r="I112" s="5" t="str">
        <f t="shared" si="8"/>
        <v/>
      </c>
      <c r="J112" t="str">
        <f>IF(F112="","",'Rd1'!J112)</f>
        <v/>
      </c>
      <c r="M112" t="e">
        <f>IF(#REF!="","",#REF!)</f>
        <v>#REF!</v>
      </c>
      <c r="N112" t="e">
        <f>IF(#REF!="","",#REF!)</f>
        <v>#REF!</v>
      </c>
      <c r="O112" t="e">
        <f>IF(#REF!="","",#REF!)</f>
        <v>#REF!</v>
      </c>
      <c r="P112" t="e">
        <f>IF(#REF!="","",#REF!)</f>
        <v>#REF!</v>
      </c>
      <c r="Q112" s="14" t="e">
        <f t="shared" si="9"/>
        <v>#REF!</v>
      </c>
      <c r="R112" t="e">
        <f t="array" ref="R112">IF(Q112="","",RANK(Q112, $Q$2:$Q$241) + COUNTIFS($Q$2:$Q$241, Q112, $P$2:$P$241, "&lt;"&amp;P112) + COUNTIFS($Q$2:$Q$241, Q112, $P$2:$P$241, P112, $M$2:$M$241, "&lt;"&amp;M112))</f>
        <v>#REF!</v>
      </c>
      <c r="S112" t="e">
        <f>IF(#REF!="","",#REF!)</f>
        <v>#REF!</v>
      </c>
      <c r="T112" s="5" t="e">
        <f t="shared" si="10"/>
        <v>#REF!</v>
      </c>
      <c r="U112" s="5" t="e">
        <f t="shared" si="11"/>
        <v>#REF!</v>
      </c>
      <c r="V112" t="e">
        <f>IF(R112="","",#REF!)</f>
        <v>#REF!</v>
      </c>
    </row>
    <row r="113" spans="1:22" x14ac:dyDescent="0.25">
      <c r="A113" t="str">
        <f>IF('Rd1'!C113="","",'Rd1'!C113)</f>
        <v/>
      </c>
      <c r="B113" t="str">
        <f>IF('Rd1'!D113="","",VALUE('Rd1'!D113))</f>
        <v/>
      </c>
      <c r="C113" t="str">
        <f>IF('Rd1'!E113="","",'Rd1'!E113)</f>
        <v/>
      </c>
      <c r="D113" t="str">
        <f>IF('Rd1'!F113="","",'Rd1'!F113)</f>
        <v/>
      </c>
      <c r="E113" s="14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>IF('Rd1'!H113="","",'Rd1'!H113)</f>
        <v/>
      </c>
      <c r="H113" s="5" t="str">
        <f t="shared" si="7"/>
        <v/>
      </c>
      <c r="I113" s="5" t="str">
        <f t="shared" si="8"/>
        <v/>
      </c>
      <c r="J113" t="str">
        <f>IF(F113="","",'Rd1'!J113)</f>
        <v/>
      </c>
      <c r="M113" t="e">
        <f>IF(#REF!="","",#REF!)</f>
        <v>#REF!</v>
      </c>
      <c r="N113" t="e">
        <f>IF(#REF!="","",#REF!)</f>
        <v>#REF!</v>
      </c>
      <c r="O113" t="e">
        <f>IF(#REF!="","",#REF!)</f>
        <v>#REF!</v>
      </c>
      <c r="P113" t="e">
        <f>IF(#REF!="","",#REF!)</f>
        <v>#REF!</v>
      </c>
      <c r="Q113" s="14" t="e">
        <f t="shared" si="9"/>
        <v>#REF!</v>
      </c>
      <c r="R113" t="e">
        <f t="array" ref="R113">IF(Q113="","",RANK(Q113, $Q$2:$Q$241) + COUNTIFS($Q$2:$Q$241, Q113, $P$2:$P$241, "&lt;"&amp;P113) + COUNTIFS($Q$2:$Q$241, Q113, $P$2:$P$241, P113, $M$2:$M$241, "&lt;"&amp;M113))</f>
        <v>#REF!</v>
      </c>
      <c r="S113" t="e">
        <f>IF(#REF!="","",#REF!)</f>
        <v>#REF!</v>
      </c>
      <c r="T113" s="5" t="e">
        <f t="shared" si="10"/>
        <v>#REF!</v>
      </c>
      <c r="U113" s="5" t="e">
        <f t="shared" si="11"/>
        <v>#REF!</v>
      </c>
      <c r="V113" t="e">
        <f>IF(R113="","",#REF!)</f>
        <v>#REF!</v>
      </c>
    </row>
    <row r="114" spans="1:22" x14ac:dyDescent="0.25">
      <c r="A114" t="str">
        <f>IF('Rd1'!C114="","",'Rd1'!C114)</f>
        <v/>
      </c>
      <c r="B114" t="str">
        <f>IF('Rd1'!D114="","",VALUE('Rd1'!D114))</f>
        <v/>
      </c>
      <c r="C114" t="str">
        <f>IF('Rd1'!E114="","",'Rd1'!E114)</f>
        <v/>
      </c>
      <c r="D114" t="str">
        <f>IF('Rd1'!F114="","",'Rd1'!F114)</f>
        <v/>
      </c>
      <c r="E114" s="14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>IF('Rd1'!H114="","",'Rd1'!H114)</f>
        <v/>
      </c>
      <c r="H114" s="5" t="str">
        <f t="shared" si="7"/>
        <v/>
      </c>
      <c r="I114" s="5" t="str">
        <f t="shared" si="8"/>
        <v/>
      </c>
      <c r="J114" t="str">
        <f>IF(F114="","",'Rd1'!J114)</f>
        <v/>
      </c>
      <c r="M114" t="e">
        <f>IF(#REF!="","",#REF!)</f>
        <v>#REF!</v>
      </c>
      <c r="N114" t="e">
        <f>IF(#REF!="","",#REF!)</f>
        <v>#REF!</v>
      </c>
      <c r="O114" t="e">
        <f>IF(#REF!="","",#REF!)</f>
        <v>#REF!</v>
      </c>
      <c r="P114" t="e">
        <f>IF(#REF!="","",#REF!)</f>
        <v>#REF!</v>
      </c>
      <c r="Q114" s="14" t="e">
        <f t="shared" si="9"/>
        <v>#REF!</v>
      </c>
      <c r="R114" t="e">
        <f t="array" ref="R114">IF(Q114="","",RANK(Q114, $Q$2:$Q$241) + COUNTIFS($Q$2:$Q$241, Q114, $P$2:$P$241, "&lt;"&amp;P114) + COUNTIFS($Q$2:$Q$241, Q114, $P$2:$P$241, P114, $M$2:$M$241, "&lt;"&amp;M114))</f>
        <v>#REF!</v>
      </c>
      <c r="S114" t="e">
        <f>IF(#REF!="","",#REF!)</f>
        <v>#REF!</v>
      </c>
      <c r="T114" s="5" t="e">
        <f t="shared" si="10"/>
        <v>#REF!</v>
      </c>
      <c r="U114" s="5" t="e">
        <f t="shared" si="11"/>
        <v>#REF!</v>
      </c>
      <c r="V114" t="e">
        <f>IF(R114="","",#REF!)</f>
        <v>#REF!</v>
      </c>
    </row>
    <row r="115" spans="1:22" x14ac:dyDescent="0.25">
      <c r="A115" t="str">
        <f>IF('Rd1'!C115="","",'Rd1'!C115)</f>
        <v/>
      </c>
      <c r="B115" t="str">
        <f>IF('Rd1'!D115="","",VALUE('Rd1'!D115))</f>
        <v/>
      </c>
      <c r="C115" t="str">
        <f>IF('Rd1'!E115="","",'Rd1'!E115)</f>
        <v/>
      </c>
      <c r="D115" t="str">
        <f>IF('Rd1'!F115="","",'Rd1'!F115)</f>
        <v/>
      </c>
      <c r="E115" s="14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>IF('Rd1'!H115="","",'Rd1'!H115)</f>
        <v/>
      </c>
      <c r="H115" s="5" t="str">
        <f t="shared" si="7"/>
        <v/>
      </c>
      <c r="I115" s="5" t="str">
        <f t="shared" si="8"/>
        <v/>
      </c>
      <c r="J115" t="str">
        <f>IF(F115="","",'Rd1'!J115)</f>
        <v/>
      </c>
      <c r="M115" t="e">
        <f>IF(#REF!="","",#REF!)</f>
        <v>#REF!</v>
      </c>
      <c r="N115" t="e">
        <f>IF(#REF!="","",#REF!)</f>
        <v>#REF!</v>
      </c>
      <c r="O115" t="e">
        <f>IF(#REF!="","",#REF!)</f>
        <v>#REF!</v>
      </c>
      <c r="P115" t="e">
        <f>IF(#REF!="","",#REF!)</f>
        <v>#REF!</v>
      </c>
      <c r="Q115" s="14" t="e">
        <f t="shared" si="9"/>
        <v>#REF!</v>
      </c>
      <c r="R115" t="e">
        <f t="array" ref="R115">IF(Q115="","",RANK(Q115, $Q$2:$Q$241) + COUNTIFS($Q$2:$Q$241, Q115, $P$2:$P$241, "&lt;"&amp;P115) + COUNTIFS($Q$2:$Q$241, Q115, $P$2:$P$241, P115, $M$2:$M$241, "&lt;"&amp;M115))</f>
        <v>#REF!</v>
      </c>
      <c r="S115" t="e">
        <f>IF(#REF!="","",#REF!)</f>
        <v>#REF!</v>
      </c>
      <c r="T115" s="5" t="e">
        <f t="shared" si="10"/>
        <v>#REF!</v>
      </c>
      <c r="U115" s="5" t="e">
        <f t="shared" si="11"/>
        <v>#REF!</v>
      </c>
      <c r="V115" t="e">
        <f>IF(R115="","",#REF!)</f>
        <v>#REF!</v>
      </c>
    </row>
    <row r="116" spans="1:22" x14ac:dyDescent="0.25">
      <c r="A116" t="str">
        <f>IF('Rd1'!C116="","",'Rd1'!C116)</f>
        <v/>
      </c>
      <c r="B116" t="str">
        <f>IF('Rd1'!D116="","",VALUE('Rd1'!D116))</f>
        <v/>
      </c>
      <c r="C116" t="str">
        <f>IF('Rd1'!E116="","",'Rd1'!E116)</f>
        <v/>
      </c>
      <c r="D116" t="str">
        <f>IF('Rd1'!F116="","",'Rd1'!F116)</f>
        <v/>
      </c>
      <c r="E116" s="14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>IF('Rd1'!H116="","",'Rd1'!H116)</f>
        <v/>
      </c>
      <c r="H116" s="5" t="str">
        <f t="shared" si="7"/>
        <v/>
      </c>
      <c r="I116" s="5" t="str">
        <f t="shared" si="8"/>
        <v/>
      </c>
      <c r="J116" t="str">
        <f>IF(F116="","",'Rd1'!J116)</f>
        <v/>
      </c>
      <c r="M116" t="e">
        <f>IF(#REF!="","",#REF!)</f>
        <v>#REF!</v>
      </c>
      <c r="N116" t="e">
        <f>IF(#REF!="","",#REF!)</f>
        <v>#REF!</v>
      </c>
      <c r="O116" t="e">
        <f>IF(#REF!="","",#REF!)</f>
        <v>#REF!</v>
      </c>
      <c r="P116" t="e">
        <f>IF(#REF!="","",#REF!)</f>
        <v>#REF!</v>
      </c>
      <c r="Q116" s="14" t="e">
        <f t="shared" si="9"/>
        <v>#REF!</v>
      </c>
      <c r="R116" t="e">
        <f t="array" ref="R116">IF(Q116="","",RANK(Q116, $Q$2:$Q$241) + COUNTIFS($Q$2:$Q$241, Q116, $P$2:$P$241, "&lt;"&amp;P116) + COUNTIFS($Q$2:$Q$241, Q116, $P$2:$P$241, P116, $M$2:$M$241, "&lt;"&amp;M116))</f>
        <v>#REF!</v>
      </c>
      <c r="S116" t="e">
        <f>IF(#REF!="","",#REF!)</f>
        <v>#REF!</v>
      </c>
      <c r="T116" s="5" t="e">
        <f t="shared" si="10"/>
        <v>#REF!</v>
      </c>
      <c r="U116" s="5" t="e">
        <f t="shared" si="11"/>
        <v>#REF!</v>
      </c>
      <c r="V116" t="e">
        <f>IF(R116="","",#REF!)</f>
        <v>#REF!</v>
      </c>
    </row>
    <row r="117" spans="1:22" x14ac:dyDescent="0.25">
      <c r="A117" t="str">
        <f>IF('Rd1'!C117="","",'Rd1'!C117)</f>
        <v/>
      </c>
      <c r="B117" t="str">
        <f>IF('Rd1'!D117="","",VALUE('Rd1'!D117))</f>
        <v/>
      </c>
      <c r="C117" t="str">
        <f>IF('Rd1'!E117="","",'Rd1'!E117)</f>
        <v/>
      </c>
      <c r="D117" t="str">
        <f>IF('Rd1'!F117="","",'Rd1'!F117)</f>
        <v/>
      </c>
      <c r="E117" s="14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>IF('Rd1'!H117="","",'Rd1'!H117)</f>
        <v/>
      </c>
      <c r="H117" s="5" t="str">
        <f t="shared" si="7"/>
        <v/>
      </c>
      <c r="I117" s="5" t="str">
        <f t="shared" si="8"/>
        <v/>
      </c>
      <c r="J117" t="str">
        <f>IF(F117="","",'Rd1'!J117)</f>
        <v/>
      </c>
      <c r="M117" t="e">
        <f>IF(#REF!="","",#REF!)</f>
        <v>#REF!</v>
      </c>
      <c r="N117" t="e">
        <f>IF(#REF!="","",#REF!)</f>
        <v>#REF!</v>
      </c>
      <c r="O117" t="e">
        <f>IF(#REF!="","",#REF!)</f>
        <v>#REF!</v>
      </c>
      <c r="P117" t="e">
        <f>IF(#REF!="","",#REF!)</f>
        <v>#REF!</v>
      </c>
      <c r="Q117" s="14" t="e">
        <f t="shared" si="9"/>
        <v>#REF!</v>
      </c>
      <c r="R117" t="e">
        <f t="array" ref="R117">IF(Q117="","",RANK(Q117, $Q$2:$Q$241) + COUNTIFS($Q$2:$Q$241, Q117, $P$2:$P$241, "&lt;"&amp;P117) + COUNTIFS($Q$2:$Q$241, Q117, $P$2:$P$241, P117, $M$2:$M$241, "&lt;"&amp;M117))</f>
        <v>#REF!</v>
      </c>
      <c r="S117" t="e">
        <f>IF(#REF!="","",#REF!)</f>
        <v>#REF!</v>
      </c>
      <c r="T117" s="5" t="e">
        <f t="shared" si="10"/>
        <v>#REF!</v>
      </c>
      <c r="U117" s="5" t="e">
        <f t="shared" si="11"/>
        <v>#REF!</v>
      </c>
      <c r="V117" t="e">
        <f>IF(R117="","",#REF!)</f>
        <v>#REF!</v>
      </c>
    </row>
    <row r="118" spans="1:22" x14ac:dyDescent="0.25">
      <c r="A118" t="str">
        <f>IF('Rd1'!C118="","",'Rd1'!C118)</f>
        <v/>
      </c>
      <c r="B118" t="str">
        <f>IF('Rd1'!D118="","",VALUE('Rd1'!D118))</f>
        <v/>
      </c>
      <c r="C118" t="str">
        <f>IF('Rd1'!E118="","",'Rd1'!E118)</f>
        <v/>
      </c>
      <c r="D118" t="str">
        <f>IF('Rd1'!F118="","",'Rd1'!F118)</f>
        <v/>
      </c>
      <c r="E118" s="14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>IF('Rd1'!H118="","",'Rd1'!H118)</f>
        <v/>
      </c>
      <c r="H118" s="5" t="str">
        <f t="shared" si="7"/>
        <v/>
      </c>
      <c r="I118" s="5" t="str">
        <f t="shared" si="8"/>
        <v/>
      </c>
      <c r="J118" t="str">
        <f>IF(F118="","",'Rd1'!J118)</f>
        <v/>
      </c>
      <c r="M118" t="e">
        <f>IF(#REF!="","",#REF!)</f>
        <v>#REF!</v>
      </c>
      <c r="N118" t="e">
        <f>IF(#REF!="","",#REF!)</f>
        <v>#REF!</v>
      </c>
      <c r="O118" t="e">
        <f>IF(#REF!="","",#REF!)</f>
        <v>#REF!</v>
      </c>
      <c r="P118" t="e">
        <f>IF(#REF!="","",#REF!)</f>
        <v>#REF!</v>
      </c>
      <c r="Q118" s="14" t="e">
        <f t="shared" si="9"/>
        <v>#REF!</v>
      </c>
      <c r="R118" t="e">
        <f t="array" ref="R118">IF(Q118="","",RANK(Q118, $Q$2:$Q$241) + COUNTIFS($Q$2:$Q$241, Q118, $P$2:$P$241, "&lt;"&amp;P118) + COUNTIFS($Q$2:$Q$241, Q118, $P$2:$P$241, P118, $M$2:$M$241, "&lt;"&amp;M118))</f>
        <v>#REF!</v>
      </c>
      <c r="S118" t="e">
        <f>IF(#REF!="","",#REF!)</f>
        <v>#REF!</v>
      </c>
      <c r="T118" s="5" t="e">
        <f t="shared" si="10"/>
        <v>#REF!</v>
      </c>
      <c r="U118" s="5" t="e">
        <f t="shared" si="11"/>
        <v>#REF!</v>
      </c>
      <c r="V118" t="e">
        <f>IF(R118="","",#REF!)</f>
        <v>#REF!</v>
      </c>
    </row>
    <row r="119" spans="1:22" x14ac:dyDescent="0.25">
      <c r="A119" t="str">
        <f>IF('Rd1'!C119="","",'Rd1'!C119)</f>
        <v/>
      </c>
      <c r="B119" t="str">
        <f>IF('Rd1'!D119="","",VALUE('Rd1'!D119))</f>
        <v/>
      </c>
      <c r="C119" t="str">
        <f>IF('Rd1'!E119="","",'Rd1'!E119)</f>
        <v/>
      </c>
      <c r="D119" t="str">
        <f>IF('Rd1'!F119="","",'Rd1'!F119)</f>
        <v/>
      </c>
      <c r="E119" s="14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>IF('Rd1'!H119="","",'Rd1'!H119)</f>
        <v/>
      </c>
      <c r="H119" s="5" t="str">
        <f t="shared" si="7"/>
        <v/>
      </c>
      <c r="I119" s="5" t="str">
        <f t="shared" si="8"/>
        <v/>
      </c>
      <c r="J119" t="str">
        <f>IF(F119="","",'Rd1'!J119)</f>
        <v/>
      </c>
      <c r="M119" t="e">
        <f>IF(#REF!="","",#REF!)</f>
        <v>#REF!</v>
      </c>
      <c r="N119" t="e">
        <f>IF(#REF!="","",#REF!)</f>
        <v>#REF!</v>
      </c>
      <c r="O119" t="e">
        <f>IF(#REF!="","",#REF!)</f>
        <v>#REF!</v>
      </c>
      <c r="P119" t="e">
        <f>IF(#REF!="","",#REF!)</f>
        <v>#REF!</v>
      </c>
      <c r="Q119" s="14" t="e">
        <f t="shared" si="9"/>
        <v>#REF!</v>
      </c>
      <c r="R119" t="e">
        <f t="array" ref="R119">IF(Q119="","",RANK(Q119, $Q$2:$Q$241) + COUNTIFS($Q$2:$Q$241, Q119, $P$2:$P$241, "&lt;"&amp;P119) + COUNTIFS($Q$2:$Q$241, Q119, $P$2:$P$241, P119, $M$2:$M$241, "&lt;"&amp;M119))</f>
        <v>#REF!</v>
      </c>
      <c r="S119" t="e">
        <f>IF(#REF!="","",#REF!)</f>
        <v>#REF!</v>
      </c>
      <c r="T119" s="5" t="e">
        <f t="shared" si="10"/>
        <v>#REF!</v>
      </c>
      <c r="U119" s="5" t="e">
        <f t="shared" si="11"/>
        <v>#REF!</v>
      </c>
      <c r="V119" t="e">
        <f>IF(R119="","",#REF!)</f>
        <v>#REF!</v>
      </c>
    </row>
    <row r="120" spans="1:22" x14ac:dyDescent="0.25">
      <c r="A120" t="str">
        <f>IF('Rd1'!C120="","",'Rd1'!C120)</f>
        <v/>
      </c>
      <c r="B120" t="str">
        <f>IF('Rd1'!D120="","",VALUE('Rd1'!D120))</f>
        <v/>
      </c>
      <c r="C120" t="str">
        <f>IF('Rd1'!E120="","",'Rd1'!E120)</f>
        <v/>
      </c>
      <c r="D120" t="str">
        <f>IF('Rd1'!F120="","",'Rd1'!F120)</f>
        <v/>
      </c>
      <c r="E120" s="14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>IF('Rd1'!H120="","",'Rd1'!H120)</f>
        <v/>
      </c>
      <c r="H120" s="5" t="str">
        <f t="shared" si="7"/>
        <v/>
      </c>
      <c r="I120" s="5" t="str">
        <f t="shared" si="8"/>
        <v/>
      </c>
      <c r="J120" t="str">
        <f>IF(F120="","",'Rd1'!J120)</f>
        <v/>
      </c>
      <c r="M120" t="e">
        <f>IF(#REF!="","",#REF!)</f>
        <v>#REF!</v>
      </c>
      <c r="N120" t="e">
        <f>IF(#REF!="","",#REF!)</f>
        <v>#REF!</v>
      </c>
      <c r="O120" t="e">
        <f>IF(#REF!="","",#REF!)</f>
        <v>#REF!</v>
      </c>
      <c r="P120" t="e">
        <f>IF(#REF!="","",#REF!)</f>
        <v>#REF!</v>
      </c>
      <c r="Q120" s="14" t="e">
        <f t="shared" si="9"/>
        <v>#REF!</v>
      </c>
      <c r="R120" t="e">
        <f t="array" ref="R120">IF(Q120="","",RANK(Q120, $Q$2:$Q$241) + COUNTIFS($Q$2:$Q$241, Q120, $P$2:$P$241, "&lt;"&amp;P120) + COUNTIFS($Q$2:$Q$241, Q120, $P$2:$P$241, P120, $M$2:$M$241, "&lt;"&amp;M120))</f>
        <v>#REF!</v>
      </c>
      <c r="S120" t="e">
        <f>IF(#REF!="","",#REF!)</f>
        <v>#REF!</v>
      </c>
      <c r="T120" s="5" t="e">
        <f t="shared" si="10"/>
        <v>#REF!</v>
      </c>
      <c r="U120" s="5" t="e">
        <f t="shared" si="11"/>
        <v>#REF!</v>
      </c>
      <c r="V120" t="e">
        <f>IF(R120="","",#REF!)</f>
        <v>#REF!</v>
      </c>
    </row>
    <row r="121" spans="1:22" x14ac:dyDescent="0.25">
      <c r="A121" t="str">
        <f>IF('Rd1'!C121="","",'Rd1'!C121)</f>
        <v/>
      </c>
      <c r="B121" t="str">
        <f>IF('Rd1'!D121="","",VALUE('Rd1'!D121))</f>
        <v/>
      </c>
      <c r="C121" t="str">
        <f>IF('Rd1'!E121="","",'Rd1'!E121)</f>
        <v/>
      </c>
      <c r="D121" t="str">
        <f>IF('Rd1'!F121="","",'Rd1'!F121)</f>
        <v/>
      </c>
      <c r="E121" s="14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>IF('Rd1'!H121="","",'Rd1'!H121)</f>
        <v/>
      </c>
      <c r="H121" s="5" t="str">
        <f t="shared" si="7"/>
        <v/>
      </c>
      <c r="I121" s="5" t="str">
        <f t="shared" si="8"/>
        <v/>
      </c>
      <c r="J121" t="str">
        <f>IF(F121="","",'Rd1'!J121)</f>
        <v/>
      </c>
      <c r="M121" t="e">
        <f>IF(#REF!="","",#REF!)</f>
        <v>#REF!</v>
      </c>
      <c r="N121" t="e">
        <f>IF(#REF!="","",#REF!)</f>
        <v>#REF!</v>
      </c>
      <c r="O121" t="e">
        <f>IF(#REF!="","",#REF!)</f>
        <v>#REF!</v>
      </c>
      <c r="P121" t="e">
        <f>IF(#REF!="","",#REF!)</f>
        <v>#REF!</v>
      </c>
      <c r="Q121" s="14" t="e">
        <f t="shared" si="9"/>
        <v>#REF!</v>
      </c>
      <c r="R121" t="e">
        <f t="array" ref="R121">IF(Q121="","",RANK(Q121, $Q$2:$Q$241) + COUNTIFS($Q$2:$Q$241, Q121, $P$2:$P$241, "&lt;"&amp;P121) + COUNTIFS($Q$2:$Q$241, Q121, $P$2:$P$241, P121, $M$2:$M$241, "&lt;"&amp;M121))</f>
        <v>#REF!</v>
      </c>
      <c r="S121" t="e">
        <f>IF(#REF!="","",#REF!)</f>
        <v>#REF!</v>
      </c>
      <c r="T121" s="5" t="e">
        <f t="shared" si="10"/>
        <v>#REF!</v>
      </c>
      <c r="U121" s="5" t="e">
        <f t="shared" si="11"/>
        <v>#REF!</v>
      </c>
      <c r="V121" t="e">
        <f>IF(R121="","",#REF!)</f>
        <v>#REF!</v>
      </c>
    </row>
    <row r="122" spans="1:22" x14ac:dyDescent="0.25">
      <c r="A122" t="str">
        <f>IF('Rd1'!C122="","",'Rd1'!C122)</f>
        <v/>
      </c>
      <c r="B122" t="str">
        <f>IF('Rd1'!D122="","",VALUE('Rd1'!D122))</f>
        <v/>
      </c>
      <c r="C122" t="str">
        <f>IF('Rd1'!E122="","",'Rd1'!E122)</f>
        <v/>
      </c>
      <c r="D122" t="str">
        <f>IF('Rd1'!F122="","",'Rd1'!F122)</f>
        <v/>
      </c>
      <c r="E122" s="14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>IF('Rd1'!H122="","",'Rd1'!H122)</f>
        <v/>
      </c>
      <c r="H122" s="5" t="str">
        <f t="shared" si="7"/>
        <v/>
      </c>
      <c r="I122" s="5" t="str">
        <f t="shared" si="8"/>
        <v/>
      </c>
      <c r="J122" t="str">
        <f>IF(F122="","",'Rd1'!J122)</f>
        <v/>
      </c>
      <c r="M122" t="e">
        <f>IF(#REF!="","",#REF!)</f>
        <v>#REF!</v>
      </c>
      <c r="N122" t="e">
        <f>IF(#REF!="","",#REF!)</f>
        <v>#REF!</v>
      </c>
      <c r="O122" t="e">
        <f>IF(#REF!="","",#REF!)</f>
        <v>#REF!</v>
      </c>
      <c r="P122" t="e">
        <f>IF(#REF!="","",#REF!)</f>
        <v>#REF!</v>
      </c>
      <c r="Q122" s="14" t="e">
        <f t="shared" si="9"/>
        <v>#REF!</v>
      </c>
      <c r="R122" t="e">
        <f t="array" ref="R122">IF(Q122="","",RANK(Q122, $Q$2:$Q$241) + COUNTIFS($Q$2:$Q$241, Q122, $P$2:$P$241, "&lt;"&amp;P122) + COUNTIFS($Q$2:$Q$241, Q122, $P$2:$P$241, P122, $M$2:$M$241, "&lt;"&amp;M122))</f>
        <v>#REF!</v>
      </c>
      <c r="S122" t="e">
        <f>IF(#REF!="","",#REF!)</f>
        <v>#REF!</v>
      </c>
      <c r="T122" s="5" t="e">
        <f t="shared" si="10"/>
        <v>#REF!</v>
      </c>
      <c r="U122" s="5" t="e">
        <f t="shared" si="11"/>
        <v>#REF!</v>
      </c>
      <c r="V122" t="e">
        <f>IF(R122="","",#REF!)</f>
        <v>#REF!</v>
      </c>
    </row>
    <row r="123" spans="1:22" x14ac:dyDescent="0.25">
      <c r="A123" t="str">
        <f>IF('Rd1'!C123="","",'Rd1'!C123)</f>
        <v/>
      </c>
      <c r="B123" t="str">
        <f>IF('Rd1'!D123="","",VALUE('Rd1'!D123))</f>
        <v/>
      </c>
      <c r="C123" t="str">
        <f>IF('Rd1'!E123="","",'Rd1'!E123)</f>
        <v/>
      </c>
      <c r="D123" t="str">
        <f>IF('Rd1'!F123="","",'Rd1'!F123)</f>
        <v/>
      </c>
      <c r="E123" s="14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>IF('Rd1'!H123="","",'Rd1'!H123)</f>
        <v/>
      </c>
      <c r="H123" s="5" t="str">
        <f t="shared" si="7"/>
        <v/>
      </c>
      <c r="I123" s="5" t="str">
        <f t="shared" si="8"/>
        <v/>
      </c>
      <c r="J123" t="str">
        <f>IF(F123="","",'Rd1'!J123)</f>
        <v/>
      </c>
      <c r="M123" t="e">
        <f>IF(#REF!="","",#REF!)</f>
        <v>#REF!</v>
      </c>
      <c r="N123" t="e">
        <f>IF(#REF!="","",#REF!)</f>
        <v>#REF!</v>
      </c>
      <c r="O123" t="e">
        <f>IF(#REF!="","",#REF!)</f>
        <v>#REF!</v>
      </c>
      <c r="P123" t="e">
        <f>IF(#REF!="","",#REF!)</f>
        <v>#REF!</v>
      </c>
      <c r="Q123" s="14" t="e">
        <f t="shared" si="9"/>
        <v>#REF!</v>
      </c>
      <c r="R123" t="e">
        <f t="array" ref="R123">IF(Q123="","",RANK(Q123, $Q$2:$Q$241) + COUNTIFS($Q$2:$Q$241, Q123, $P$2:$P$241, "&lt;"&amp;P123) + COUNTIFS($Q$2:$Q$241, Q123, $P$2:$P$241, P123, $M$2:$M$241, "&lt;"&amp;M123))</f>
        <v>#REF!</v>
      </c>
      <c r="S123" t="e">
        <f>IF(#REF!="","",#REF!)</f>
        <v>#REF!</v>
      </c>
      <c r="T123" s="5" t="e">
        <f t="shared" si="10"/>
        <v>#REF!</v>
      </c>
      <c r="U123" s="5" t="e">
        <f t="shared" si="11"/>
        <v>#REF!</v>
      </c>
      <c r="V123" t="e">
        <f>IF(R123="","",#REF!)</f>
        <v>#REF!</v>
      </c>
    </row>
    <row r="124" spans="1:22" x14ac:dyDescent="0.25">
      <c r="A124" t="str">
        <f>IF('Rd1'!C124="","",'Rd1'!C124)</f>
        <v/>
      </c>
      <c r="B124" t="str">
        <f>IF('Rd1'!D124="","",VALUE('Rd1'!D124))</f>
        <v/>
      </c>
      <c r="C124" t="str">
        <f>IF('Rd1'!E124="","",'Rd1'!E124)</f>
        <v/>
      </c>
      <c r="D124" t="str">
        <f>IF('Rd1'!F124="","",'Rd1'!F124)</f>
        <v/>
      </c>
      <c r="E124" s="14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>IF('Rd1'!H124="","",'Rd1'!H124)</f>
        <v/>
      </c>
      <c r="H124" s="5" t="str">
        <f t="shared" si="7"/>
        <v/>
      </c>
      <c r="I124" s="5" t="str">
        <f t="shared" si="8"/>
        <v/>
      </c>
      <c r="J124" t="str">
        <f>IF(F124="","",'Rd1'!J124)</f>
        <v/>
      </c>
      <c r="M124" t="e">
        <f>IF(#REF!="","",#REF!)</f>
        <v>#REF!</v>
      </c>
      <c r="N124" t="e">
        <f>IF(#REF!="","",#REF!)</f>
        <v>#REF!</v>
      </c>
      <c r="O124" t="e">
        <f>IF(#REF!="","",#REF!)</f>
        <v>#REF!</v>
      </c>
      <c r="P124" t="e">
        <f>IF(#REF!="","",#REF!)</f>
        <v>#REF!</v>
      </c>
      <c r="Q124" s="14" t="e">
        <f t="shared" si="9"/>
        <v>#REF!</v>
      </c>
      <c r="R124" t="e">
        <f t="array" ref="R124">IF(Q124="","",RANK(Q124, $Q$2:$Q$241) + COUNTIFS($Q$2:$Q$241, Q124, $P$2:$P$241, "&lt;"&amp;P124) + COUNTIFS($Q$2:$Q$241, Q124, $P$2:$P$241, P124, $M$2:$M$241, "&lt;"&amp;M124))</f>
        <v>#REF!</v>
      </c>
      <c r="S124" t="e">
        <f>IF(#REF!="","",#REF!)</f>
        <v>#REF!</v>
      </c>
      <c r="T124" s="5" t="e">
        <f t="shared" si="10"/>
        <v>#REF!</v>
      </c>
      <c r="U124" s="5" t="e">
        <f t="shared" si="11"/>
        <v>#REF!</v>
      </c>
      <c r="V124" t="e">
        <f>IF(R124="","",#REF!)</f>
        <v>#REF!</v>
      </c>
    </row>
    <row r="125" spans="1:22" x14ac:dyDescent="0.25">
      <c r="A125" t="str">
        <f>IF('Rd1'!C125="","",'Rd1'!C125)</f>
        <v/>
      </c>
      <c r="B125" t="str">
        <f>IF('Rd1'!D125="","",VALUE('Rd1'!D125))</f>
        <v/>
      </c>
      <c r="C125" t="str">
        <f>IF('Rd1'!E125="","",'Rd1'!E125)</f>
        <v/>
      </c>
      <c r="D125" t="str">
        <f>IF('Rd1'!F125="","",'Rd1'!F125)</f>
        <v/>
      </c>
      <c r="E125" s="14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>IF('Rd1'!H125="","",'Rd1'!H125)</f>
        <v/>
      </c>
      <c r="H125" s="5" t="str">
        <f t="shared" si="7"/>
        <v/>
      </c>
      <c r="I125" s="5" t="str">
        <f t="shared" si="8"/>
        <v/>
      </c>
      <c r="J125" t="str">
        <f>IF(F125="","",'Rd1'!J125)</f>
        <v/>
      </c>
      <c r="M125" t="e">
        <f>IF(#REF!="","",#REF!)</f>
        <v>#REF!</v>
      </c>
      <c r="N125" t="e">
        <f>IF(#REF!="","",#REF!)</f>
        <v>#REF!</v>
      </c>
      <c r="O125" t="e">
        <f>IF(#REF!="","",#REF!)</f>
        <v>#REF!</v>
      </c>
      <c r="P125" t="e">
        <f>IF(#REF!="","",#REF!)</f>
        <v>#REF!</v>
      </c>
      <c r="Q125" s="14" t="e">
        <f t="shared" si="9"/>
        <v>#REF!</v>
      </c>
      <c r="R125" t="e">
        <f t="array" ref="R125">IF(Q125="","",RANK(Q125, $Q$2:$Q$241) + COUNTIFS($Q$2:$Q$241, Q125, $P$2:$P$241, "&lt;"&amp;P125) + COUNTIFS($Q$2:$Q$241, Q125, $P$2:$P$241, P125, $M$2:$M$241, "&lt;"&amp;M125))</f>
        <v>#REF!</v>
      </c>
      <c r="S125" t="e">
        <f>IF(#REF!="","",#REF!)</f>
        <v>#REF!</v>
      </c>
      <c r="T125" s="5" t="e">
        <f t="shared" si="10"/>
        <v>#REF!</v>
      </c>
      <c r="U125" s="5" t="e">
        <f t="shared" si="11"/>
        <v>#REF!</v>
      </c>
      <c r="V125" t="e">
        <f>IF(R125="","",#REF!)</f>
        <v>#REF!</v>
      </c>
    </row>
    <row r="126" spans="1:22" x14ac:dyDescent="0.25">
      <c r="A126" t="str">
        <f>IF('Rd1'!C126="","",'Rd1'!C126)</f>
        <v/>
      </c>
      <c r="B126" t="str">
        <f>IF('Rd1'!D126="","",VALUE('Rd1'!D126))</f>
        <v/>
      </c>
      <c r="C126" t="str">
        <f>IF('Rd1'!E126="","",'Rd1'!E126)</f>
        <v/>
      </c>
      <c r="D126" t="str">
        <f>IF('Rd1'!F126="","",'Rd1'!F126)</f>
        <v/>
      </c>
      <c r="E126" s="14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>IF('Rd1'!H126="","",'Rd1'!H126)</f>
        <v/>
      </c>
      <c r="H126" s="5" t="str">
        <f t="shared" si="7"/>
        <v/>
      </c>
      <c r="I126" s="5" t="str">
        <f t="shared" si="8"/>
        <v/>
      </c>
      <c r="J126" t="str">
        <f>IF(F126="","",'Rd1'!J126)</f>
        <v/>
      </c>
      <c r="M126" t="e">
        <f>IF(#REF!="","",#REF!)</f>
        <v>#REF!</v>
      </c>
      <c r="N126" t="e">
        <f>IF(#REF!="","",#REF!)</f>
        <v>#REF!</v>
      </c>
      <c r="O126" t="e">
        <f>IF(#REF!="","",#REF!)</f>
        <v>#REF!</v>
      </c>
      <c r="P126" t="e">
        <f>IF(#REF!="","",#REF!)</f>
        <v>#REF!</v>
      </c>
      <c r="Q126" s="14" t="e">
        <f t="shared" si="9"/>
        <v>#REF!</v>
      </c>
      <c r="R126" t="e">
        <f t="array" ref="R126">IF(Q126="","",RANK(Q126, $Q$2:$Q$241) + COUNTIFS($Q$2:$Q$241, Q126, $P$2:$P$241, "&lt;"&amp;P126) + COUNTIFS($Q$2:$Q$241, Q126, $P$2:$P$241, P126, $M$2:$M$241, "&lt;"&amp;M126))</f>
        <v>#REF!</v>
      </c>
      <c r="S126" t="e">
        <f>IF(#REF!="","",#REF!)</f>
        <v>#REF!</v>
      </c>
      <c r="T126" s="5" t="e">
        <f t="shared" si="10"/>
        <v>#REF!</v>
      </c>
      <c r="U126" s="5" t="e">
        <f t="shared" si="11"/>
        <v>#REF!</v>
      </c>
      <c r="V126" t="e">
        <f>IF(R126="","",#REF!)</f>
        <v>#REF!</v>
      </c>
    </row>
    <row r="127" spans="1:22" x14ac:dyDescent="0.25">
      <c r="A127" t="str">
        <f>IF('Rd1'!C127="","",'Rd1'!C127)</f>
        <v/>
      </c>
      <c r="B127" t="str">
        <f>IF('Rd1'!D127="","",VALUE('Rd1'!D127))</f>
        <v/>
      </c>
      <c r="C127" t="str">
        <f>IF('Rd1'!E127="","",'Rd1'!E127)</f>
        <v/>
      </c>
      <c r="D127" t="str">
        <f>IF('Rd1'!F127="","",'Rd1'!F127)</f>
        <v/>
      </c>
      <c r="E127" s="14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>IF('Rd1'!H127="","",'Rd1'!H127)</f>
        <v/>
      </c>
      <c r="H127" s="5" t="str">
        <f t="shared" si="7"/>
        <v/>
      </c>
      <c r="I127" s="5" t="str">
        <f t="shared" si="8"/>
        <v/>
      </c>
      <c r="J127" t="str">
        <f>IF(F127="","",'Rd1'!J127)</f>
        <v/>
      </c>
      <c r="M127" t="e">
        <f>IF(#REF!="","",#REF!)</f>
        <v>#REF!</v>
      </c>
      <c r="N127" t="e">
        <f>IF(#REF!="","",#REF!)</f>
        <v>#REF!</v>
      </c>
      <c r="O127" t="e">
        <f>IF(#REF!="","",#REF!)</f>
        <v>#REF!</v>
      </c>
      <c r="P127" t="e">
        <f>IF(#REF!="","",#REF!)</f>
        <v>#REF!</v>
      </c>
      <c r="Q127" s="14" t="e">
        <f t="shared" si="9"/>
        <v>#REF!</v>
      </c>
      <c r="R127" t="e">
        <f t="array" ref="R127">IF(Q127="","",RANK(Q127, $Q$2:$Q$241) + COUNTIFS($Q$2:$Q$241, Q127, $P$2:$P$241, "&lt;"&amp;P127) + COUNTIFS($Q$2:$Q$241, Q127, $P$2:$P$241, P127, $M$2:$M$241, "&lt;"&amp;M127))</f>
        <v>#REF!</v>
      </c>
      <c r="S127" t="e">
        <f>IF(#REF!="","",#REF!)</f>
        <v>#REF!</v>
      </c>
      <c r="T127" s="5" t="e">
        <f t="shared" si="10"/>
        <v>#REF!</v>
      </c>
      <c r="U127" s="5" t="e">
        <f t="shared" si="11"/>
        <v>#REF!</v>
      </c>
      <c r="V127" t="e">
        <f>IF(R127="","",#REF!)</f>
        <v>#REF!</v>
      </c>
    </row>
    <row r="128" spans="1:22" x14ac:dyDescent="0.25">
      <c r="A128" t="str">
        <f>IF('Rd1'!C128="","",'Rd1'!C128)</f>
        <v/>
      </c>
      <c r="B128" t="str">
        <f>IF('Rd1'!D128="","",VALUE('Rd1'!D128))</f>
        <v/>
      </c>
      <c r="C128" t="str">
        <f>IF('Rd1'!E128="","",'Rd1'!E128)</f>
        <v/>
      </c>
      <c r="D128" t="str">
        <f>IF('Rd1'!F128="","",'Rd1'!F128)</f>
        <v/>
      </c>
      <c r="E128" s="14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>IF('Rd1'!H128="","",'Rd1'!H128)</f>
        <v/>
      </c>
      <c r="H128" s="5" t="str">
        <f t="shared" si="7"/>
        <v/>
      </c>
      <c r="I128" s="5" t="str">
        <f t="shared" si="8"/>
        <v/>
      </c>
      <c r="J128" t="str">
        <f>IF(F128="","",'Rd1'!J128)</f>
        <v/>
      </c>
      <c r="M128" t="e">
        <f>IF(#REF!="","",#REF!)</f>
        <v>#REF!</v>
      </c>
      <c r="N128" t="e">
        <f>IF(#REF!="","",#REF!)</f>
        <v>#REF!</v>
      </c>
      <c r="O128" t="e">
        <f>IF(#REF!="","",#REF!)</f>
        <v>#REF!</v>
      </c>
      <c r="P128" t="e">
        <f>IF(#REF!="","",#REF!)</f>
        <v>#REF!</v>
      </c>
      <c r="Q128" s="14" t="e">
        <f t="shared" si="9"/>
        <v>#REF!</v>
      </c>
      <c r="R128" t="e">
        <f t="array" ref="R128">IF(Q128="","",RANK(Q128, $Q$2:$Q$241) + COUNTIFS($Q$2:$Q$241, Q128, $P$2:$P$241, "&lt;"&amp;P128) + COUNTIFS($Q$2:$Q$241, Q128, $P$2:$P$241, P128, $M$2:$M$241, "&lt;"&amp;M128))</f>
        <v>#REF!</v>
      </c>
      <c r="S128" t="e">
        <f>IF(#REF!="","",#REF!)</f>
        <v>#REF!</v>
      </c>
      <c r="T128" s="5" t="e">
        <f t="shared" si="10"/>
        <v>#REF!</v>
      </c>
      <c r="U128" s="5" t="e">
        <f t="shared" si="11"/>
        <v>#REF!</v>
      </c>
      <c r="V128" t="e">
        <f>IF(R128="","",#REF!)</f>
        <v>#REF!</v>
      </c>
    </row>
    <row r="129" spans="1:22" x14ac:dyDescent="0.25">
      <c r="A129" t="str">
        <f>IF('Rd1'!C129="","",'Rd1'!C129)</f>
        <v/>
      </c>
      <c r="B129" t="str">
        <f>IF('Rd1'!D129="","",VALUE('Rd1'!D129))</f>
        <v/>
      </c>
      <c r="C129" t="str">
        <f>IF('Rd1'!E129="","",'Rd1'!E129)</f>
        <v/>
      </c>
      <c r="D129" t="str">
        <f>IF('Rd1'!F129="","",'Rd1'!F129)</f>
        <v/>
      </c>
      <c r="E129" s="14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>IF('Rd1'!H129="","",'Rd1'!H129)</f>
        <v/>
      </c>
      <c r="H129" s="5" t="str">
        <f t="shared" si="7"/>
        <v/>
      </c>
      <c r="I129" s="5" t="str">
        <f t="shared" si="8"/>
        <v/>
      </c>
      <c r="J129" t="str">
        <f>IF(F129="","",'Rd1'!J129)</f>
        <v/>
      </c>
      <c r="M129" t="e">
        <f>IF(#REF!="","",#REF!)</f>
        <v>#REF!</v>
      </c>
      <c r="N129" t="e">
        <f>IF(#REF!="","",#REF!)</f>
        <v>#REF!</v>
      </c>
      <c r="O129" t="e">
        <f>IF(#REF!="","",#REF!)</f>
        <v>#REF!</v>
      </c>
      <c r="P129" t="e">
        <f>IF(#REF!="","",#REF!)</f>
        <v>#REF!</v>
      </c>
      <c r="Q129" s="14" t="e">
        <f t="shared" si="9"/>
        <v>#REF!</v>
      </c>
      <c r="R129" t="e">
        <f t="array" ref="R129">IF(Q129="","",RANK(Q129, $Q$2:$Q$241) + COUNTIFS($Q$2:$Q$241, Q129, $P$2:$P$241, "&lt;"&amp;P129) + COUNTIFS($Q$2:$Q$241, Q129, $P$2:$P$241, P129, $M$2:$M$241, "&lt;"&amp;M129))</f>
        <v>#REF!</v>
      </c>
      <c r="S129" t="e">
        <f>IF(#REF!="","",#REF!)</f>
        <v>#REF!</v>
      </c>
      <c r="T129" s="5" t="e">
        <f t="shared" si="10"/>
        <v>#REF!</v>
      </c>
      <c r="U129" s="5" t="e">
        <f t="shared" si="11"/>
        <v>#REF!</v>
      </c>
      <c r="V129" t="e">
        <f>IF(R129="","",#REF!)</f>
        <v>#REF!</v>
      </c>
    </row>
    <row r="130" spans="1:22" x14ac:dyDescent="0.25">
      <c r="A130" t="str">
        <f>IF('Rd1'!C130="","",'Rd1'!C130)</f>
        <v/>
      </c>
      <c r="B130" t="str">
        <f>IF('Rd1'!D130="","",VALUE('Rd1'!D130))</f>
        <v/>
      </c>
      <c r="C130" t="str">
        <f>IF('Rd1'!E130="","",'Rd1'!E130)</f>
        <v/>
      </c>
      <c r="D130" t="str">
        <f>IF('Rd1'!F130="","",'Rd1'!F130)</f>
        <v/>
      </c>
      <c r="E130" s="14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>IF('Rd1'!H130="","",'Rd1'!H130)</f>
        <v/>
      </c>
      <c r="H130" s="5" t="str">
        <f t="shared" si="7"/>
        <v/>
      </c>
      <c r="I130" s="5" t="str">
        <f t="shared" si="8"/>
        <v/>
      </c>
      <c r="J130" t="str">
        <f>IF(F130="","",'Rd1'!J130)</f>
        <v/>
      </c>
      <c r="M130" t="e">
        <f>IF(#REF!="","",#REF!)</f>
        <v>#REF!</v>
      </c>
      <c r="N130" t="e">
        <f>IF(#REF!="","",#REF!)</f>
        <v>#REF!</v>
      </c>
      <c r="O130" t="e">
        <f>IF(#REF!="","",#REF!)</f>
        <v>#REF!</v>
      </c>
      <c r="P130" t="e">
        <f>IF(#REF!="","",#REF!)</f>
        <v>#REF!</v>
      </c>
      <c r="Q130" s="14" t="e">
        <f t="shared" si="9"/>
        <v>#REF!</v>
      </c>
      <c r="R130" t="e">
        <f t="array" ref="R130">IF(Q130="","",RANK(Q130, $Q$2:$Q$241) + COUNTIFS($Q$2:$Q$241, Q130, $P$2:$P$241, "&lt;"&amp;P130) + COUNTIFS($Q$2:$Q$241, Q130, $P$2:$P$241, P130, $M$2:$M$241, "&lt;"&amp;M130))</f>
        <v>#REF!</v>
      </c>
      <c r="S130" t="e">
        <f>IF(#REF!="","",#REF!)</f>
        <v>#REF!</v>
      </c>
      <c r="T130" s="5" t="e">
        <f t="shared" si="10"/>
        <v>#REF!</v>
      </c>
      <c r="U130" s="5" t="e">
        <f t="shared" si="11"/>
        <v>#REF!</v>
      </c>
      <c r="V130" t="e">
        <f>IF(R130="","",#REF!)</f>
        <v>#REF!</v>
      </c>
    </row>
    <row r="131" spans="1:22" x14ac:dyDescent="0.25">
      <c r="A131" t="str">
        <f>IF('Rd1'!C131="","",'Rd1'!C131)</f>
        <v/>
      </c>
      <c r="B131" t="str">
        <f>IF('Rd1'!D131="","",VALUE('Rd1'!D131))</f>
        <v/>
      </c>
      <c r="C131" t="str">
        <f>IF('Rd1'!E131="","",'Rd1'!E131)</f>
        <v/>
      </c>
      <c r="D131" t="str">
        <f>IF('Rd1'!F131="","",'Rd1'!F131)</f>
        <v/>
      </c>
      <c r="E131" s="14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>IF('Rd1'!H131="","",'Rd1'!H131)</f>
        <v/>
      </c>
      <c r="H131" s="5" t="str">
        <f t="shared" ref="H131:H194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5" t="str">
        <f t="shared" ref="I131:I194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IF(F131="","",'Rd1'!J131)</f>
        <v/>
      </c>
      <c r="M131" t="e">
        <f>IF(#REF!="","",#REF!)</f>
        <v>#REF!</v>
      </c>
      <c r="N131" t="e">
        <f>IF(#REF!="","",#REF!)</f>
        <v>#REF!</v>
      </c>
      <c r="O131" t="e">
        <f>IF(#REF!="","",#REF!)</f>
        <v>#REF!</v>
      </c>
      <c r="P131" t="e">
        <f>IF(#REF!="","",#REF!)</f>
        <v>#REF!</v>
      </c>
      <c r="Q131" s="14" t="e">
        <f t="shared" ref="Q131:Q194" si="15">IF(P131="","",IF(ROUND((N131*(P131-1)-(1-N131))/(P131-1),3)&lt;=0,"",ROUND((N131*(P131-1)-(1-N131))/(P131-1),3)))</f>
        <v>#REF!</v>
      </c>
      <c r="R131" t="e">
        <f t="array" ref="R131">IF(Q131="","",RANK(Q131, $Q$2:$Q$241) + COUNTIFS($Q$2:$Q$241, Q131, $P$2:$P$241, "&lt;"&amp;P131) + COUNTIFS($Q$2:$Q$241, Q131, $P$2:$P$241, P131, $M$2:$M$241, "&lt;"&amp;M131))</f>
        <v>#REF!</v>
      </c>
      <c r="S131" t="e">
        <f>IF(#REF!="","",#REF!)</f>
        <v>#REF!</v>
      </c>
      <c r="T131" s="5" t="e">
        <f t="shared" ref="T131:T194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U131" s="5" t="e">
        <f t="shared" ref="U131:U194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V131" t="e">
        <f>IF(R131="","",#REF!)</f>
        <v>#REF!</v>
      </c>
    </row>
    <row r="132" spans="1:22" x14ac:dyDescent="0.25">
      <c r="A132" t="str">
        <f>IF('Rd1'!C132="","",'Rd1'!C132)</f>
        <v/>
      </c>
      <c r="B132" t="str">
        <f>IF('Rd1'!D132="","",VALUE('Rd1'!D132))</f>
        <v/>
      </c>
      <c r="C132" t="str">
        <f>IF('Rd1'!E132="","",'Rd1'!E132)</f>
        <v/>
      </c>
      <c r="D132" t="str">
        <f>IF('Rd1'!F132="","",'Rd1'!F132)</f>
        <v/>
      </c>
      <c r="E132" s="14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>IF('Rd1'!H132="","",'Rd1'!H132)</f>
        <v/>
      </c>
      <c r="H132" s="5" t="str">
        <f t="shared" si="13"/>
        <v/>
      </c>
      <c r="I132" s="5" t="str">
        <f t="shared" si="14"/>
        <v/>
      </c>
      <c r="J132" t="str">
        <f>IF(F132="","",'Rd1'!J132)</f>
        <v/>
      </c>
      <c r="M132" t="e">
        <f>IF(#REF!="","",#REF!)</f>
        <v>#REF!</v>
      </c>
      <c r="N132" t="e">
        <f>IF(#REF!="","",#REF!)</f>
        <v>#REF!</v>
      </c>
      <c r="O132" t="e">
        <f>IF(#REF!="","",#REF!)</f>
        <v>#REF!</v>
      </c>
      <c r="P132" t="e">
        <f>IF(#REF!="","",#REF!)</f>
        <v>#REF!</v>
      </c>
      <c r="Q132" s="14" t="e">
        <f t="shared" si="15"/>
        <v>#REF!</v>
      </c>
      <c r="R132" t="e">
        <f t="array" ref="R132">IF(Q132="","",RANK(Q132, $Q$2:$Q$241) + COUNTIFS($Q$2:$Q$241, Q132, $P$2:$P$241, "&lt;"&amp;P132) + COUNTIFS($Q$2:$Q$241, Q132, $P$2:$P$241, P132, $M$2:$M$241, "&lt;"&amp;M132))</f>
        <v>#REF!</v>
      </c>
      <c r="S132" t="e">
        <f>IF(#REF!="","",#REF!)</f>
        <v>#REF!</v>
      </c>
      <c r="T132" s="5" t="e">
        <f t="shared" si="16"/>
        <v>#REF!</v>
      </c>
      <c r="U132" s="5" t="e">
        <f t="shared" si="17"/>
        <v>#REF!</v>
      </c>
      <c r="V132" t="e">
        <f>IF(R132="","",#REF!)</f>
        <v>#REF!</v>
      </c>
    </row>
    <row r="133" spans="1:22" x14ac:dyDescent="0.25">
      <c r="A133" t="str">
        <f>IF('Rd1'!C133="","",'Rd1'!C133)</f>
        <v/>
      </c>
      <c r="B133" t="str">
        <f>IF('Rd1'!D133="","",VALUE('Rd1'!D133))</f>
        <v/>
      </c>
      <c r="C133" t="str">
        <f>IF('Rd1'!E133="","",'Rd1'!E133)</f>
        <v/>
      </c>
      <c r="D133" t="str">
        <f>IF('Rd1'!F133="","",'Rd1'!F133)</f>
        <v/>
      </c>
      <c r="E133" s="14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>IF('Rd1'!H133="","",'Rd1'!H133)</f>
        <v/>
      </c>
      <c r="H133" s="5" t="str">
        <f t="shared" si="13"/>
        <v/>
      </c>
      <c r="I133" s="5" t="str">
        <f t="shared" si="14"/>
        <v/>
      </c>
      <c r="J133" t="str">
        <f>IF(F133="","",'Rd1'!J133)</f>
        <v/>
      </c>
      <c r="M133" t="e">
        <f>IF(#REF!="","",#REF!)</f>
        <v>#REF!</v>
      </c>
      <c r="N133" t="e">
        <f>IF(#REF!="","",#REF!)</f>
        <v>#REF!</v>
      </c>
      <c r="O133" t="e">
        <f>IF(#REF!="","",#REF!)</f>
        <v>#REF!</v>
      </c>
      <c r="P133" t="e">
        <f>IF(#REF!="","",#REF!)</f>
        <v>#REF!</v>
      </c>
      <c r="Q133" s="14" t="e">
        <f t="shared" si="15"/>
        <v>#REF!</v>
      </c>
      <c r="R133" t="e">
        <f t="array" ref="R133">IF(Q133="","",RANK(Q133, $Q$2:$Q$241) + COUNTIFS($Q$2:$Q$241, Q133, $P$2:$P$241, "&lt;"&amp;P133) + COUNTIFS($Q$2:$Q$241, Q133, $P$2:$P$241, P133, $M$2:$M$241, "&lt;"&amp;M133))</f>
        <v>#REF!</v>
      </c>
      <c r="S133" t="e">
        <f>IF(#REF!="","",#REF!)</f>
        <v>#REF!</v>
      </c>
      <c r="T133" s="5" t="e">
        <f t="shared" si="16"/>
        <v>#REF!</v>
      </c>
      <c r="U133" s="5" t="e">
        <f t="shared" si="17"/>
        <v>#REF!</v>
      </c>
      <c r="V133" t="e">
        <f>IF(R133="","",#REF!)</f>
        <v>#REF!</v>
      </c>
    </row>
    <row r="134" spans="1:22" x14ac:dyDescent="0.25">
      <c r="A134" t="str">
        <f>IF('Rd1'!C134="","",'Rd1'!C134)</f>
        <v/>
      </c>
      <c r="B134" t="str">
        <f>IF('Rd1'!D134="","",VALUE('Rd1'!D134))</f>
        <v/>
      </c>
      <c r="C134" t="str">
        <f>IF('Rd1'!E134="","",'Rd1'!E134)</f>
        <v/>
      </c>
      <c r="D134" t="str">
        <f>IF('Rd1'!F134="","",'Rd1'!F134)</f>
        <v/>
      </c>
      <c r="E134" s="14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>IF('Rd1'!H134="","",'Rd1'!H134)</f>
        <v/>
      </c>
      <c r="H134" s="5" t="str">
        <f t="shared" si="13"/>
        <v/>
      </c>
      <c r="I134" s="5" t="str">
        <f t="shared" si="14"/>
        <v/>
      </c>
      <c r="J134" t="str">
        <f>IF(F134="","",'Rd1'!J134)</f>
        <v/>
      </c>
      <c r="M134" t="e">
        <f>IF(#REF!="","",#REF!)</f>
        <v>#REF!</v>
      </c>
      <c r="N134" t="e">
        <f>IF(#REF!="","",#REF!)</f>
        <v>#REF!</v>
      </c>
      <c r="O134" t="e">
        <f>IF(#REF!="","",#REF!)</f>
        <v>#REF!</v>
      </c>
      <c r="P134" t="e">
        <f>IF(#REF!="","",#REF!)</f>
        <v>#REF!</v>
      </c>
      <c r="Q134" s="14" t="e">
        <f t="shared" si="15"/>
        <v>#REF!</v>
      </c>
      <c r="R134" t="e">
        <f t="array" ref="R134">IF(Q134="","",RANK(Q134, $Q$2:$Q$241) + COUNTIFS($Q$2:$Q$241, Q134, $P$2:$P$241, "&lt;"&amp;P134) + COUNTIFS($Q$2:$Q$241, Q134, $P$2:$P$241, P134, $M$2:$M$241, "&lt;"&amp;M134))</f>
        <v>#REF!</v>
      </c>
      <c r="S134" t="e">
        <f>IF(#REF!="","",#REF!)</f>
        <v>#REF!</v>
      </c>
      <c r="T134" s="5" t="e">
        <f t="shared" si="16"/>
        <v>#REF!</v>
      </c>
      <c r="U134" s="5" t="e">
        <f t="shared" si="17"/>
        <v>#REF!</v>
      </c>
      <c r="V134" t="e">
        <f>IF(R134="","",#REF!)</f>
        <v>#REF!</v>
      </c>
    </row>
    <row r="135" spans="1:22" x14ac:dyDescent="0.25">
      <c r="A135" t="str">
        <f>IF('Rd1'!C135="","",'Rd1'!C135)</f>
        <v/>
      </c>
      <c r="B135" t="str">
        <f>IF('Rd1'!D135="","",VALUE('Rd1'!D135))</f>
        <v/>
      </c>
      <c r="C135" t="str">
        <f>IF('Rd1'!E135="","",'Rd1'!E135)</f>
        <v/>
      </c>
      <c r="D135" t="str">
        <f>IF('Rd1'!F135="","",'Rd1'!F135)</f>
        <v/>
      </c>
      <c r="E135" s="14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>IF('Rd1'!H135="","",'Rd1'!H135)</f>
        <v/>
      </c>
      <c r="H135" s="5" t="str">
        <f t="shared" si="13"/>
        <v/>
      </c>
      <c r="I135" s="5" t="str">
        <f t="shared" si="14"/>
        <v/>
      </c>
      <c r="J135" t="str">
        <f>IF(F135="","",'Rd1'!J135)</f>
        <v/>
      </c>
      <c r="M135" t="e">
        <f>IF(#REF!="","",#REF!)</f>
        <v>#REF!</v>
      </c>
      <c r="N135" t="e">
        <f>IF(#REF!="","",#REF!)</f>
        <v>#REF!</v>
      </c>
      <c r="O135" t="e">
        <f>IF(#REF!="","",#REF!)</f>
        <v>#REF!</v>
      </c>
      <c r="P135" t="e">
        <f>IF(#REF!="","",#REF!)</f>
        <v>#REF!</v>
      </c>
      <c r="Q135" s="14" t="e">
        <f t="shared" si="15"/>
        <v>#REF!</v>
      </c>
      <c r="R135" t="e">
        <f t="array" ref="R135">IF(Q135="","",RANK(Q135, $Q$2:$Q$241) + COUNTIFS($Q$2:$Q$241, Q135, $P$2:$P$241, "&lt;"&amp;P135) + COUNTIFS($Q$2:$Q$241, Q135, $P$2:$P$241, P135, $M$2:$M$241, "&lt;"&amp;M135))</f>
        <v>#REF!</v>
      </c>
      <c r="S135" t="e">
        <f>IF(#REF!="","",#REF!)</f>
        <v>#REF!</v>
      </c>
      <c r="T135" s="5" t="e">
        <f t="shared" si="16"/>
        <v>#REF!</v>
      </c>
      <c r="U135" s="5" t="e">
        <f t="shared" si="17"/>
        <v>#REF!</v>
      </c>
      <c r="V135" t="e">
        <f>IF(R135="","",#REF!)</f>
        <v>#REF!</v>
      </c>
    </row>
    <row r="136" spans="1:22" x14ac:dyDescent="0.25">
      <c r="A136" t="str">
        <f>IF('Rd1'!C136="","",'Rd1'!C136)</f>
        <v/>
      </c>
      <c r="B136" t="str">
        <f>IF('Rd1'!D136="","",VALUE('Rd1'!D136))</f>
        <v/>
      </c>
      <c r="C136" t="str">
        <f>IF('Rd1'!E136="","",'Rd1'!E136)</f>
        <v/>
      </c>
      <c r="D136" t="str">
        <f>IF('Rd1'!F136="","",'Rd1'!F136)</f>
        <v/>
      </c>
      <c r="E136" s="14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>IF('Rd1'!H136="","",'Rd1'!H136)</f>
        <v/>
      </c>
      <c r="H136" s="5" t="str">
        <f t="shared" si="13"/>
        <v/>
      </c>
      <c r="I136" s="5" t="str">
        <f t="shared" si="14"/>
        <v/>
      </c>
      <c r="J136" t="str">
        <f>IF(F136="","",'Rd1'!J136)</f>
        <v/>
      </c>
      <c r="M136" t="e">
        <f>IF(#REF!="","",#REF!)</f>
        <v>#REF!</v>
      </c>
      <c r="N136" t="e">
        <f>IF(#REF!="","",#REF!)</f>
        <v>#REF!</v>
      </c>
      <c r="O136" t="e">
        <f>IF(#REF!="","",#REF!)</f>
        <v>#REF!</v>
      </c>
      <c r="P136" t="e">
        <f>IF(#REF!="","",#REF!)</f>
        <v>#REF!</v>
      </c>
      <c r="Q136" s="14" t="e">
        <f t="shared" si="15"/>
        <v>#REF!</v>
      </c>
      <c r="R136" t="e">
        <f t="array" ref="R136">IF(Q136="","",RANK(Q136, $Q$2:$Q$241) + COUNTIFS($Q$2:$Q$241, Q136, $P$2:$P$241, "&lt;"&amp;P136) + COUNTIFS($Q$2:$Q$241, Q136, $P$2:$P$241, P136, $M$2:$M$241, "&lt;"&amp;M136))</f>
        <v>#REF!</v>
      </c>
      <c r="S136" t="e">
        <f>IF(#REF!="","",#REF!)</f>
        <v>#REF!</v>
      </c>
      <c r="T136" s="5" t="e">
        <f t="shared" si="16"/>
        <v>#REF!</v>
      </c>
      <c r="U136" s="5" t="e">
        <f t="shared" si="17"/>
        <v>#REF!</v>
      </c>
      <c r="V136" t="e">
        <f>IF(R136="","",#REF!)</f>
        <v>#REF!</v>
      </c>
    </row>
    <row r="137" spans="1:22" x14ac:dyDescent="0.25">
      <c r="A137" t="str">
        <f>IF('Rd1'!C137="","",'Rd1'!C137)</f>
        <v/>
      </c>
      <c r="B137" t="str">
        <f>IF('Rd1'!D137="","",VALUE('Rd1'!D137))</f>
        <v/>
      </c>
      <c r="C137" t="str">
        <f>IF('Rd1'!E137="","",'Rd1'!E137)</f>
        <v/>
      </c>
      <c r="D137" t="str">
        <f>IF('Rd1'!F137="","",'Rd1'!F137)</f>
        <v/>
      </c>
      <c r="E137" s="14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>IF('Rd1'!H137="","",'Rd1'!H137)</f>
        <v/>
      </c>
      <c r="H137" s="5" t="str">
        <f t="shared" si="13"/>
        <v/>
      </c>
      <c r="I137" s="5" t="str">
        <f t="shared" si="14"/>
        <v/>
      </c>
      <c r="J137" t="str">
        <f>IF(F137="","",'Rd1'!J137)</f>
        <v/>
      </c>
      <c r="M137" t="e">
        <f>IF(#REF!="","",#REF!)</f>
        <v>#REF!</v>
      </c>
      <c r="N137" t="e">
        <f>IF(#REF!="","",#REF!)</f>
        <v>#REF!</v>
      </c>
      <c r="O137" t="e">
        <f>IF(#REF!="","",#REF!)</f>
        <v>#REF!</v>
      </c>
      <c r="P137" t="e">
        <f>IF(#REF!="","",#REF!)</f>
        <v>#REF!</v>
      </c>
      <c r="Q137" s="14" t="e">
        <f t="shared" si="15"/>
        <v>#REF!</v>
      </c>
      <c r="R137" t="e">
        <f t="array" ref="R137">IF(Q137="","",RANK(Q137, $Q$2:$Q$241) + COUNTIFS($Q$2:$Q$241, Q137, $P$2:$P$241, "&lt;"&amp;P137) + COUNTIFS($Q$2:$Q$241, Q137, $P$2:$P$241, P137, $M$2:$M$241, "&lt;"&amp;M137))</f>
        <v>#REF!</v>
      </c>
      <c r="S137" t="e">
        <f>IF(#REF!="","",#REF!)</f>
        <v>#REF!</v>
      </c>
      <c r="T137" s="5" t="e">
        <f t="shared" si="16"/>
        <v>#REF!</v>
      </c>
      <c r="U137" s="5" t="e">
        <f t="shared" si="17"/>
        <v>#REF!</v>
      </c>
      <c r="V137" t="e">
        <f>IF(R137="","",#REF!)</f>
        <v>#REF!</v>
      </c>
    </row>
    <row r="138" spans="1:22" x14ac:dyDescent="0.25">
      <c r="A138" t="str">
        <f>IF('Rd1'!C138="","",'Rd1'!C138)</f>
        <v/>
      </c>
      <c r="B138" t="str">
        <f>IF('Rd1'!D138="","",VALUE('Rd1'!D138))</f>
        <v/>
      </c>
      <c r="C138" t="str">
        <f>IF('Rd1'!E138="","",'Rd1'!E138)</f>
        <v/>
      </c>
      <c r="D138" t="str">
        <f>IF('Rd1'!F138="","",'Rd1'!F138)</f>
        <v/>
      </c>
      <c r="E138" s="14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>IF('Rd1'!H138="","",'Rd1'!H138)</f>
        <v/>
      </c>
      <c r="H138" s="5" t="str">
        <f t="shared" si="13"/>
        <v/>
      </c>
      <c r="I138" s="5" t="str">
        <f t="shared" si="14"/>
        <v/>
      </c>
      <c r="J138" t="str">
        <f>IF(F138="","",'Rd1'!J138)</f>
        <v/>
      </c>
      <c r="M138" t="e">
        <f>IF(#REF!="","",#REF!)</f>
        <v>#REF!</v>
      </c>
      <c r="N138" t="e">
        <f>IF(#REF!="","",#REF!)</f>
        <v>#REF!</v>
      </c>
      <c r="O138" t="e">
        <f>IF(#REF!="","",#REF!)</f>
        <v>#REF!</v>
      </c>
      <c r="P138" t="e">
        <f>IF(#REF!="","",#REF!)</f>
        <v>#REF!</v>
      </c>
      <c r="Q138" s="14" t="e">
        <f t="shared" si="15"/>
        <v>#REF!</v>
      </c>
      <c r="R138" t="e">
        <f t="array" ref="R138">IF(Q138="","",RANK(Q138, $Q$2:$Q$241) + COUNTIFS($Q$2:$Q$241, Q138, $P$2:$P$241, "&lt;"&amp;P138) + COUNTIFS($Q$2:$Q$241, Q138, $P$2:$P$241, P138, $M$2:$M$241, "&lt;"&amp;M138))</f>
        <v>#REF!</v>
      </c>
      <c r="S138" t="e">
        <f>IF(#REF!="","",#REF!)</f>
        <v>#REF!</v>
      </c>
      <c r="T138" s="5" t="e">
        <f t="shared" si="16"/>
        <v>#REF!</v>
      </c>
      <c r="U138" s="5" t="e">
        <f t="shared" si="17"/>
        <v>#REF!</v>
      </c>
      <c r="V138" t="e">
        <f>IF(R138="","",#REF!)</f>
        <v>#REF!</v>
      </c>
    </row>
    <row r="139" spans="1:22" x14ac:dyDescent="0.25">
      <c r="A139" t="str">
        <f>IF('Rd1'!C139="","",'Rd1'!C139)</f>
        <v/>
      </c>
      <c r="B139" t="str">
        <f>IF('Rd1'!D139="","",VALUE('Rd1'!D139))</f>
        <v/>
      </c>
      <c r="C139" t="str">
        <f>IF('Rd1'!E139="","",'Rd1'!E139)</f>
        <v/>
      </c>
      <c r="D139" t="str">
        <f>IF('Rd1'!F139="","",'Rd1'!F139)</f>
        <v/>
      </c>
      <c r="E139" s="14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>IF('Rd1'!H139="","",'Rd1'!H139)</f>
        <v/>
      </c>
      <c r="H139" s="5" t="str">
        <f t="shared" si="13"/>
        <v/>
      </c>
      <c r="I139" s="5" t="str">
        <f t="shared" si="14"/>
        <v/>
      </c>
      <c r="J139" t="str">
        <f>IF(F139="","",'Rd1'!J139)</f>
        <v/>
      </c>
      <c r="M139" t="e">
        <f>IF(#REF!="","",#REF!)</f>
        <v>#REF!</v>
      </c>
      <c r="N139" t="e">
        <f>IF(#REF!="","",#REF!)</f>
        <v>#REF!</v>
      </c>
      <c r="O139" t="e">
        <f>IF(#REF!="","",#REF!)</f>
        <v>#REF!</v>
      </c>
      <c r="P139" t="e">
        <f>IF(#REF!="","",#REF!)</f>
        <v>#REF!</v>
      </c>
      <c r="Q139" s="14" t="e">
        <f t="shared" si="15"/>
        <v>#REF!</v>
      </c>
      <c r="R139" t="e">
        <f t="array" ref="R139">IF(Q139="","",RANK(Q139, $Q$2:$Q$241) + COUNTIFS($Q$2:$Q$241, Q139, $P$2:$P$241, "&lt;"&amp;P139) + COUNTIFS($Q$2:$Q$241, Q139, $P$2:$P$241, P139, $M$2:$M$241, "&lt;"&amp;M139))</f>
        <v>#REF!</v>
      </c>
      <c r="S139" t="e">
        <f>IF(#REF!="","",#REF!)</f>
        <v>#REF!</v>
      </c>
      <c r="T139" s="5" t="e">
        <f t="shared" si="16"/>
        <v>#REF!</v>
      </c>
      <c r="U139" s="5" t="e">
        <f t="shared" si="17"/>
        <v>#REF!</v>
      </c>
      <c r="V139" t="e">
        <f>IF(R139="","",#REF!)</f>
        <v>#REF!</v>
      </c>
    </row>
    <row r="140" spans="1:22" x14ac:dyDescent="0.25">
      <c r="A140" t="str">
        <f>IF('Rd1'!C140="","",'Rd1'!C140)</f>
        <v/>
      </c>
      <c r="B140" t="str">
        <f>IF('Rd1'!D140="","",VALUE('Rd1'!D140))</f>
        <v/>
      </c>
      <c r="C140" t="str">
        <f>IF('Rd1'!E140="","",'Rd1'!E140)</f>
        <v/>
      </c>
      <c r="D140" t="str">
        <f>IF('Rd1'!F140="","",'Rd1'!F140)</f>
        <v/>
      </c>
      <c r="E140" s="14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>IF('Rd1'!H140="","",'Rd1'!H140)</f>
        <v/>
      </c>
      <c r="H140" s="5" t="str">
        <f t="shared" si="13"/>
        <v/>
      </c>
      <c r="I140" s="5" t="str">
        <f t="shared" si="14"/>
        <v/>
      </c>
      <c r="J140" t="str">
        <f>IF(F140="","",'Rd1'!J140)</f>
        <v/>
      </c>
      <c r="M140" t="e">
        <f>IF(#REF!="","",#REF!)</f>
        <v>#REF!</v>
      </c>
      <c r="N140" t="e">
        <f>IF(#REF!="","",#REF!)</f>
        <v>#REF!</v>
      </c>
      <c r="O140" t="e">
        <f>IF(#REF!="","",#REF!)</f>
        <v>#REF!</v>
      </c>
      <c r="P140" t="e">
        <f>IF(#REF!="","",#REF!)</f>
        <v>#REF!</v>
      </c>
      <c r="Q140" s="14" t="e">
        <f t="shared" si="15"/>
        <v>#REF!</v>
      </c>
      <c r="R140" t="e">
        <f t="array" ref="R140">IF(Q140="","",RANK(Q140, $Q$2:$Q$241) + COUNTIFS($Q$2:$Q$241, Q140, $P$2:$P$241, "&lt;"&amp;P140) + COUNTIFS($Q$2:$Q$241, Q140, $P$2:$P$241, P140, $M$2:$M$241, "&lt;"&amp;M140))</f>
        <v>#REF!</v>
      </c>
      <c r="S140" t="e">
        <f>IF(#REF!="","",#REF!)</f>
        <v>#REF!</v>
      </c>
      <c r="T140" s="5" t="e">
        <f t="shared" si="16"/>
        <v>#REF!</v>
      </c>
      <c r="U140" s="5" t="e">
        <f t="shared" si="17"/>
        <v>#REF!</v>
      </c>
      <c r="V140" t="e">
        <f>IF(R140="","",#REF!)</f>
        <v>#REF!</v>
      </c>
    </row>
    <row r="141" spans="1:22" x14ac:dyDescent="0.25">
      <c r="A141" t="str">
        <f>IF('Rd1'!C141="","",'Rd1'!C141)</f>
        <v/>
      </c>
      <c r="B141" t="str">
        <f>IF('Rd1'!D141="","",VALUE('Rd1'!D141))</f>
        <v/>
      </c>
      <c r="C141" t="str">
        <f>IF('Rd1'!E141="","",'Rd1'!E141)</f>
        <v/>
      </c>
      <c r="D141" t="str">
        <f>IF('Rd1'!F141="","",'Rd1'!F141)</f>
        <v/>
      </c>
      <c r="E141" s="14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>IF('Rd1'!H141="","",'Rd1'!H141)</f>
        <v/>
      </c>
      <c r="H141" s="5" t="str">
        <f t="shared" si="13"/>
        <v/>
      </c>
      <c r="I141" s="5" t="str">
        <f t="shared" si="14"/>
        <v/>
      </c>
      <c r="J141" t="str">
        <f>IF(F141="","",'Rd1'!J141)</f>
        <v/>
      </c>
      <c r="M141" t="e">
        <f>IF(#REF!="","",#REF!)</f>
        <v>#REF!</v>
      </c>
      <c r="N141" t="e">
        <f>IF(#REF!="","",#REF!)</f>
        <v>#REF!</v>
      </c>
      <c r="O141" t="e">
        <f>IF(#REF!="","",#REF!)</f>
        <v>#REF!</v>
      </c>
      <c r="P141" t="e">
        <f>IF(#REF!="","",#REF!)</f>
        <v>#REF!</v>
      </c>
      <c r="Q141" s="14" t="e">
        <f t="shared" si="15"/>
        <v>#REF!</v>
      </c>
      <c r="R141" t="e">
        <f t="array" ref="R141">IF(Q141="","",RANK(Q141, $Q$2:$Q$241) + COUNTIFS($Q$2:$Q$241, Q141, $P$2:$P$241, "&lt;"&amp;P141) + COUNTIFS($Q$2:$Q$241, Q141, $P$2:$P$241, P141, $M$2:$M$241, "&lt;"&amp;M141))</f>
        <v>#REF!</v>
      </c>
      <c r="S141" t="e">
        <f>IF(#REF!="","",#REF!)</f>
        <v>#REF!</v>
      </c>
      <c r="T141" s="5" t="e">
        <f t="shared" si="16"/>
        <v>#REF!</v>
      </c>
      <c r="U141" s="5" t="e">
        <f t="shared" si="17"/>
        <v>#REF!</v>
      </c>
      <c r="V141" t="e">
        <f>IF(R141="","",#REF!)</f>
        <v>#REF!</v>
      </c>
    </row>
    <row r="142" spans="1:22" x14ac:dyDescent="0.25">
      <c r="A142" t="str">
        <f>IF('Rd1'!C142="","",'Rd1'!C142)</f>
        <v/>
      </c>
      <c r="B142" t="str">
        <f>IF('Rd1'!D142="","",VALUE('Rd1'!D142))</f>
        <v/>
      </c>
      <c r="C142" t="str">
        <f>IF('Rd1'!E142="","",'Rd1'!E142)</f>
        <v/>
      </c>
      <c r="D142" t="str">
        <f>IF('Rd1'!F142="","",'Rd1'!F142)</f>
        <v/>
      </c>
      <c r="E142" s="14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>IF('Rd1'!H142="","",'Rd1'!H142)</f>
        <v/>
      </c>
      <c r="H142" s="5" t="str">
        <f t="shared" si="13"/>
        <v/>
      </c>
      <c r="I142" s="5" t="str">
        <f t="shared" si="14"/>
        <v/>
      </c>
      <c r="J142" t="str">
        <f>IF(F142="","",'Rd1'!J142)</f>
        <v/>
      </c>
      <c r="M142" t="e">
        <f>IF(#REF!="","",#REF!)</f>
        <v>#REF!</v>
      </c>
      <c r="N142" t="e">
        <f>IF(#REF!="","",#REF!)</f>
        <v>#REF!</v>
      </c>
      <c r="O142" t="e">
        <f>IF(#REF!="","",#REF!)</f>
        <v>#REF!</v>
      </c>
      <c r="P142" t="e">
        <f>IF(#REF!="","",#REF!)</f>
        <v>#REF!</v>
      </c>
      <c r="Q142" s="14" t="e">
        <f t="shared" si="15"/>
        <v>#REF!</v>
      </c>
      <c r="R142" t="e">
        <f t="array" ref="R142">IF(Q142="","",RANK(Q142, $Q$2:$Q$241) + COUNTIFS($Q$2:$Q$241, Q142, $P$2:$P$241, "&lt;"&amp;P142) + COUNTIFS($Q$2:$Q$241, Q142, $P$2:$P$241, P142, $M$2:$M$241, "&lt;"&amp;M142))</f>
        <v>#REF!</v>
      </c>
      <c r="S142" t="e">
        <f>IF(#REF!="","",#REF!)</f>
        <v>#REF!</v>
      </c>
      <c r="T142" s="5" t="e">
        <f t="shared" si="16"/>
        <v>#REF!</v>
      </c>
      <c r="U142" s="5" t="e">
        <f t="shared" si="17"/>
        <v>#REF!</v>
      </c>
      <c r="V142" t="e">
        <f>IF(R142="","",#REF!)</f>
        <v>#REF!</v>
      </c>
    </row>
    <row r="143" spans="1:22" x14ac:dyDescent="0.25">
      <c r="A143" t="str">
        <f>IF('Rd1'!C143="","",'Rd1'!C143)</f>
        <v/>
      </c>
      <c r="B143" t="str">
        <f>IF('Rd1'!D143="","",VALUE('Rd1'!D143))</f>
        <v/>
      </c>
      <c r="C143" t="str">
        <f>IF('Rd1'!E143="","",'Rd1'!E143)</f>
        <v/>
      </c>
      <c r="D143" t="str">
        <f>IF('Rd1'!F143="","",'Rd1'!F143)</f>
        <v/>
      </c>
      <c r="E143" s="14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>IF('Rd1'!H143="","",'Rd1'!H143)</f>
        <v/>
      </c>
      <c r="H143" s="5" t="str">
        <f t="shared" si="13"/>
        <v/>
      </c>
      <c r="I143" s="5" t="str">
        <f t="shared" si="14"/>
        <v/>
      </c>
      <c r="J143" t="str">
        <f>IF(F143="","",'Rd1'!J143)</f>
        <v/>
      </c>
      <c r="M143" t="e">
        <f>IF(#REF!="","",#REF!)</f>
        <v>#REF!</v>
      </c>
      <c r="N143" t="e">
        <f>IF(#REF!="","",#REF!)</f>
        <v>#REF!</v>
      </c>
      <c r="O143" t="e">
        <f>IF(#REF!="","",#REF!)</f>
        <v>#REF!</v>
      </c>
      <c r="P143" t="e">
        <f>IF(#REF!="","",#REF!)</f>
        <v>#REF!</v>
      </c>
      <c r="Q143" s="14" t="e">
        <f t="shared" si="15"/>
        <v>#REF!</v>
      </c>
      <c r="R143" t="e">
        <f t="array" ref="R143">IF(Q143="","",RANK(Q143, $Q$2:$Q$241) + COUNTIFS($Q$2:$Q$241, Q143, $P$2:$P$241, "&lt;"&amp;P143) + COUNTIFS($Q$2:$Q$241, Q143, $P$2:$P$241, P143, $M$2:$M$241, "&lt;"&amp;M143))</f>
        <v>#REF!</v>
      </c>
      <c r="S143" t="e">
        <f>IF(#REF!="","",#REF!)</f>
        <v>#REF!</v>
      </c>
      <c r="T143" s="5" t="e">
        <f t="shared" si="16"/>
        <v>#REF!</v>
      </c>
      <c r="U143" s="5" t="e">
        <f t="shared" si="17"/>
        <v>#REF!</v>
      </c>
      <c r="V143" t="e">
        <f>IF(R143="","",#REF!)</f>
        <v>#REF!</v>
      </c>
    </row>
    <row r="144" spans="1:22" x14ac:dyDescent="0.25">
      <c r="A144" t="str">
        <f>IF('Rd1'!C144="","",'Rd1'!C144)</f>
        <v/>
      </c>
      <c r="B144" t="str">
        <f>IF('Rd1'!D144="","",VALUE('Rd1'!D144))</f>
        <v/>
      </c>
      <c r="C144" t="str">
        <f>IF('Rd1'!E144="","",'Rd1'!E144)</f>
        <v/>
      </c>
      <c r="D144" t="str">
        <f>IF('Rd1'!F144="","",'Rd1'!F144)</f>
        <v/>
      </c>
      <c r="E144" s="14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>IF('Rd1'!H144="","",'Rd1'!H144)</f>
        <v/>
      </c>
      <c r="H144" s="5" t="str">
        <f t="shared" si="13"/>
        <v/>
      </c>
      <c r="I144" s="5" t="str">
        <f t="shared" si="14"/>
        <v/>
      </c>
      <c r="J144" t="str">
        <f>IF(F144="","",'Rd1'!J144)</f>
        <v/>
      </c>
      <c r="M144" t="e">
        <f>IF(#REF!="","",#REF!)</f>
        <v>#REF!</v>
      </c>
      <c r="N144" t="e">
        <f>IF(#REF!="","",#REF!)</f>
        <v>#REF!</v>
      </c>
      <c r="O144" t="e">
        <f>IF(#REF!="","",#REF!)</f>
        <v>#REF!</v>
      </c>
      <c r="P144" t="e">
        <f>IF(#REF!="","",#REF!)</f>
        <v>#REF!</v>
      </c>
      <c r="Q144" s="14" t="e">
        <f t="shared" si="15"/>
        <v>#REF!</v>
      </c>
      <c r="R144" t="e">
        <f t="array" ref="R144">IF(Q144="","",RANK(Q144, $Q$2:$Q$241) + COUNTIFS($Q$2:$Q$241, Q144, $P$2:$P$241, "&lt;"&amp;P144) + COUNTIFS($Q$2:$Q$241, Q144, $P$2:$P$241, P144, $M$2:$M$241, "&lt;"&amp;M144))</f>
        <v>#REF!</v>
      </c>
      <c r="S144" t="e">
        <f>IF(#REF!="","",#REF!)</f>
        <v>#REF!</v>
      </c>
      <c r="T144" s="5" t="e">
        <f t="shared" si="16"/>
        <v>#REF!</v>
      </c>
      <c r="U144" s="5" t="e">
        <f t="shared" si="17"/>
        <v>#REF!</v>
      </c>
      <c r="V144" t="e">
        <f>IF(R144="","",#REF!)</f>
        <v>#REF!</v>
      </c>
    </row>
    <row r="145" spans="1:22" x14ac:dyDescent="0.25">
      <c r="A145" t="str">
        <f>IF('Rd1'!C145="","",'Rd1'!C145)</f>
        <v/>
      </c>
      <c r="B145" t="str">
        <f>IF('Rd1'!D145="","",VALUE('Rd1'!D145))</f>
        <v/>
      </c>
      <c r="C145" t="str">
        <f>IF('Rd1'!E145="","",'Rd1'!E145)</f>
        <v/>
      </c>
      <c r="D145" t="str">
        <f>IF('Rd1'!F145="","",'Rd1'!F145)</f>
        <v/>
      </c>
      <c r="E145" s="14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>IF('Rd1'!H145="","",'Rd1'!H145)</f>
        <v/>
      </c>
      <c r="H145" s="5" t="str">
        <f t="shared" si="13"/>
        <v/>
      </c>
      <c r="I145" s="5" t="str">
        <f t="shared" si="14"/>
        <v/>
      </c>
      <c r="J145" t="str">
        <f>IF(F145="","",'Rd1'!J145)</f>
        <v/>
      </c>
      <c r="M145" t="e">
        <f>IF(#REF!="","",#REF!)</f>
        <v>#REF!</v>
      </c>
      <c r="N145" t="e">
        <f>IF(#REF!="","",#REF!)</f>
        <v>#REF!</v>
      </c>
      <c r="O145" t="e">
        <f>IF(#REF!="","",#REF!)</f>
        <v>#REF!</v>
      </c>
      <c r="P145" t="e">
        <f>IF(#REF!="","",#REF!)</f>
        <v>#REF!</v>
      </c>
      <c r="Q145" s="14" t="e">
        <f t="shared" si="15"/>
        <v>#REF!</v>
      </c>
      <c r="R145" t="e">
        <f t="array" ref="R145">IF(Q145="","",RANK(Q145, $Q$2:$Q$241) + COUNTIFS($Q$2:$Q$241, Q145, $P$2:$P$241, "&lt;"&amp;P145) + COUNTIFS($Q$2:$Q$241, Q145, $P$2:$P$241, P145, $M$2:$M$241, "&lt;"&amp;M145))</f>
        <v>#REF!</v>
      </c>
      <c r="S145" t="e">
        <f>IF(#REF!="","",#REF!)</f>
        <v>#REF!</v>
      </c>
      <c r="T145" s="5" t="e">
        <f t="shared" si="16"/>
        <v>#REF!</v>
      </c>
      <c r="U145" s="5" t="e">
        <f t="shared" si="17"/>
        <v>#REF!</v>
      </c>
      <c r="V145" t="e">
        <f>IF(R145="","",#REF!)</f>
        <v>#REF!</v>
      </c>
    </row>
    <row r="146" spans="1:22" x14ac:dyDescent="0.25">
      <c r="A146" t="str">
        <f>IF('Rd1'!C146="","",'Rd1'!C146)</f>
        <v/>
      </c>
      <c r="B146" t="str">
        <f>IF('Rd1'!D146="","",VALUE('Rd1'!D146))</f>
        <v/>
      </c>
      <c r="C146" t="str">
        <f>IF('Rd1'!E146="","",'Rd1'!E146)</f>
        <v/>
      </c>
      <c r="D146" t="str">
        <f>IF('Rd1'!F146="","",'Rd1'!F146)</f>
        <v/>
      </c>
      <c r="E146" s="14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>IF('Rd1'!H146="","",'Rd1'!H146)</f>
        <v/>
      </c>
      <c r="H146" s="5" t="str">
        <f t="shared" si="13"/>
        <v/>
      </c>
      <c r="I146" s="5" t="str">
        <f t="shared" si="14"/>
        <v/>
      </c>
      <c r="J146" t="str">
        <f>IF(F146="","",'Rd1'!J146)</f>
        <v/>
      </c>
      <c r="M146" t="e">
        <f>IF(#REF!="","",#REF!)</f>
        <v>#REF!</v>
      </c>
      <c r="N146" t="e">
        <f>IF(#REF!="","",#REF!)</f>
        <v>#REF!</v>
      </c>
      <c r="O146" t="e">
        <f>IF(#REF!="","",#REF!)</f>
        <v>#REF!</v>
      </c>
      <c r="P146" t="e">
        <f>IF(#REF!="","",#REF!)</f>
        <v>#REF!</v>
      </c>
      <c r="Q146" s="14" t="e">
        <f t="shared" si="15"/>
        <v>#REF!</v>
      </c>
      <c r="R146" t="e">
        <f t="array" ref="R146">IF(Q146="","",RANK(Q146, $Q$2:$Q$241) + COUNTIFS($Q$2:$Q$241, Q146, $P$2:$P$241, "&lt;"&amp;P146) + COUNTIFS($Q$2:$Q$241, Q146, $P$2:$P$241, P146, $M$2:$M$241, "&lt;"&amp;M146))</f>
        <v>#REF!</v>
      </c>
      <c r="S146" t="e">
        <f>IF(#REF!="","",#REF!)</f>
        <v>#REF!</v>
      </c>
      <c r="T146" s="5" t="e">
        <f t="shared" si="16"/>
        <v>#REF!</v>
      </c>
      <c r="U146" s="5" t="e">
        <f t="shared" si="17"/>
        <v>#REF!</v>
      </c>
      <c r="V146" t="e">
        <f>IF(R146="","",#REF!)</f>
        <v>#REF!</v>
      </c>
    </row>
    <row r="147" spans="1:22" x14ac:dyDescent="0.25">
      <c r="A147" t="str">
        <f>IF('Rd1'!C147="","",'Rd1'!C147)</f>
        <v/>
      </c>
      <c r="B147" t="str">
        <f>IF('Rd1'!D147="","",VALUE('Rd1'!D147))</f>
        <v/>
      </c>
      <c r="C147" t="str">
        <f>IF('Rd1'!E147="","",'Rd1'!E147)</f>
        <v/>
      </c>
      <c r="D147" t="str">
        <f>IF('Rd1'!F147="","",'Rd1'!F147)</f>
        <v/>
      </c>
      <c r="E147" s="14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>IF('Rd1'!H147="","",'Rd1'!H147)</f>
        <v/>
      </c>
      <c r="H147" s="5" t="str">
        <f t="shared" si="13"/>
        <v/>
      </c>
      <c r="I147" s="5" t="str">
        <f t="shared" si="14"/>
        <v/>
      </c>
      <c r="J147" t="str">
        <f>IF(F147="","",'Rd1'!J147)</f>
        <v/>
      </c>
      <c r="M147" t="e">
        <f>IF(#REF!="","",#REF!)</f>
        <v>#REF!</v>
      </c>
      <c r="N147" t="e">
        <f>IF(#REF!="","",#REF!)</f>
        <v>#REF!</v>
      </c>
      <c r="O147" t="e">
        <f>IF(#REF!="","",#REF!)</f>
        <v>#REF!</v>
      </c>
      <c r="P147" t="e">
        <f>IF(#REF!="","",#REF!)</f>
        <v>#REF!</v>
      </c>
      <c r="Q147" s="14" t="e">
        <f t="shared" si="15"/>
        <v>#REF!</v>
      </c>
      <c r="R147" t="e">
        <f t="array" ref="R147">IF(Q147="","",RANK(Q147, $Q$2:$Q$241) + COUNTIFS($Q$2:$Q$241, Q147, $P$2:$P$241, "&lt;"&amp;P147) + COUNTIFS($Q$2:$Q$241, Q147, $P$2:$P$241, P147, $M$2:$M$241, "&lt;"&amp;M147))</f>
        <v>#REF!</v>
      </c>
      <c r="S147" t="e">
        <f>IF(#REF!="","",#REF!)</f>
        <v>#REF!</v>
      </c>
      <c r="T147" s="5" t="e">
        <f t="shared" si="16"/>
        <v>#REF!</v>
      </c>
      <c r="U147" s="5" t="e">
        <f t="shared" si="17"/>
        <v>#REF!</v>
      </c>
      <c r="V147" t="e">
        <f>IF(R147="","",#REF!)</f>
        <v>#REF!</v>
      </c>
    </row>
    <row r="148" spans="1:22" x14ac:dyDescent="0.25">
      <c r="A148" t="str">
        <f>IF('Rd1'!C148="","",'Rd1'!C148)</f>
        <v/>
      </c>
      <c r="B148" t="str">
        <f>IF('Rd1'!D148="","",VALUE('Rd1'!D148))</f>
        <v/>
      </c>
      <c r="C148" t="str">
        <f>IF('Rd1'!E148="","",'Rd1'!E148)</f>
        <v/>
      </c>
      <c r="D148" t="str">
        <f>IF('Rd1'!F148="","",'Rd1'!F148)</f>
        <v/>
      </c>
      <c r="E148" s="14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>IF('Rd1'!H148="","",'Rd1'!H148)</f>
        <v/>
      </c>
      <c r="H148" s="5" t="str">
        <f t="shared" si="13"/>
        <v/>
      </c>
      <c r="I148" s="5" t="str">
        <f t="shared" si="14"/>
        <v/>
      </c>
      <c r="J148" t="str">
        <f>IF(F148="","",'Rd1'!J148)</f>
        <v/>
      </c>
      <c r="M148" t="e">
        <f>IF(#REF!="","",#REF!)</f>
        <v>#REF!</v>
      </c>
      <c r="N148" t="e">
        <f>IF(#REF!="","",#REF!)</f>
        <v>#REF!</v>
      </c>
      <c r="O148" t="e">
        <f>IF(#REF!="","",#REF!)</f>
        <v>#REF!</v>
      </c>
      <c r="P148" t="e">
        <f>IF(#REF!="","",#REF!)</f>
        <v>#REF!</v>
      </c>
      <c r="Q148" s="14" t="e">
        <f t="shared" si="15"/>
        <v>#REF!</v>
      </c>
      <c r="R148" t="e">
        <f t="array" ref="R148">IF(Q148="","",RANK(Q148, $Q$2:$Q$241) + COUNTIFS($Q$2:$Q$241, Q148, $P$2:$P$241, "&lt;"&amp;P148) + COUNTIFS($Q$2:$Q$241, Q148, $P$2:$P$241, P148, $M$2:$M$241, "&lt;"&amp;M148))</f>
        <v>#REF!</v>
      </c>
      <c r="S148" t="e">
        <f>IF(#REF!="","",#REF!)</f>
        <v>#REF!</v>
      </c>
      <c r="T148" s="5" t="e">
        <f t="shared" si="16"/>
        <v>#REF!</v>
      </c>
      <c r="U148" s="5" t="e">
        <f t="shared" si="17"/>
        <v>#REF!</v>
      </c>
      <c r="V148" t="e">
        <f>IF(R148="","",#REF!)</f>
        <v>#REF!</v>
      </c>
    </row>
    <row r="149" spans="1:22" x14ac:dyDescent="0.25">
      <c r="A149" t="str">
        <f>IF('Rd1'!C149="","",'Rd1'!C149)</f>
        <v/>
      </c>
      <c r="B149" t="str">
        <f>IF('Rd1'!D149="","",VALUE('Rd1'!D149))</f>
        <v/>
      </c>
      <c r="C149" t="str">
        <f>IF('Rd1'!E149="","",'Rd1'!E149)</f>
        <v/>
      </c>
      <c r="D149" t="str">
        <f>IF('Rd1'!F149="","",'Rd1'!F149)</f>
        <v/>
      </c>
      <c r="E149" s="14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>IF('Rd1'!H149="","",'Rd1'!H149)</f>
        <v/>
      </c>
      <c r="H149" s="5" t="str">
        <f t="shared" si="13"/>
        <v/>
      </c>
      <c r="I149" s="5" t="str">
        <f t="shared" si="14"/>
        <v/>
      </c>
      <c r="J149" t="str">
        <f>IF(F149="","",'Rd1'!J149)</f>
        <v/>
      </c>
      <c r="M149" t="e">
        <f>IF(#REF!="","",#REF!)</f>
        <v>#REF!</v>
      </c>
      <c r="N149" t="e">
        <f>IF(#REF!="","",#REF!)</f>
        <v>#REF!</v>
      </c>
      <c r="O149" t="e">
        <f>IF(#REF!="","",#REF!)</f>
        <v>#REF!</v>
      </c>
      <c r="P149" t="e">
        <f>IF(#REF!="","",#REF!)</f>
        <v>#REF!</v>
      </c>
      <c r="Q149" s="14" t="e">
        <f t="shared" si="15"/>
        <v>#REF!</v>
      </c>
      <c r="R149" t="e">
        <f t="array" ref="R149">IF(Q149="","",RANK(Q149, $Q$2:$Q$241) + COUNTIFS($Q$2:$Q$241, Q149, $P$2:$P$241, "&lt;"&amp;P149) + COUNTIFS($Q$2:$Q$241, Q149, $P$2:$P$241, P149, $M$2:$M$241, "&lt;"&amp;M149))</f>
        <v>#REF!</v>
      </c>
      <c r="S149" t="e">
        <f>IF(#REF!="","",#REF!)</f>
        <v>#REF!</v>
      </c>
      <c r="T149" s="5" t="e">
        <f t="shared" si="16"/>
        <v>#REF!</v>
      </c>
      <c r="U149" s="5" t="e">
        <f t="shared" si="17"/>
        <v>#REF!</v>
      </c>
      <c r="V149" t="e">
        <f>IF(R149="","",#REF!)</f>
        <v>#REF!</v>
      </c>
    </row>
    <row r="150" spans="1:22" x14ac:dyDescent="0.25">
      <c r="A150" t="str">
        <f>IF('Rd1'!C150="","",'Rd1'!C150)</f>
        <v/>
      </c>
      <c r="B150" t="str">
        <f>IF('Rd1'!D150="","",VALUE('Rd1'!D150))</f>
        <v/>
      </c>
      <c r="C150" t="str">
        <f>IF('Rd1'!E150="","",'Rd1'!E150)</f>
        <v/>
      </c>
      <c r="D150" t="str">
        <f>IF('Rd1'!F150="","",'Rd1'!F150)</f>
        <v/>
      </c>
      <c r="E150" s="14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>IF('Rd1'!H150="","",'Rd1'!H150)</f>
        <v/>
      </c>
      <c r="H150" s="5" t="str">
        <f t="shared" si="13"/>
        <v/>
      </c>
      <c r="I150" s="5" t="str">
        <f t="shared" si="14"/>
        <v/>
      </c>
      <c r="J150" t="str">
        <f>IF(F150="","",'Rd1'!J150)</f>
        <v/>
      </c>
      <c r="M150" t="e">
        <f>IF(#REF!="","",#REF!)</f>
        <v>#REF!</v>
      </c>
      <c r="N150" t="e">
        <f>IF(#REF!="","",#REF!)</f>
        <v>#REF!</v>
      </c>
      <c r="O150" t="e">
        <f>IF(#REF!="","",#REF!)</f>
        <v>#REF!</v>
      </c>
      <c r="P150" t="e">
        <f>IF(#REF!="","",#REF!)</f>
        <v>#REF!</v>
      </c>
      <c r="Q150" s="14" t="e">
        <f t="shared" si="15"/>
        <v>#REF!</v>
      </c>
      <c r="R150" t="e">
        <f t="array" ref="R150">IF(Q150="","",RANK(Q150, $Q$2:$Q$241) + COUNTIFS($Q$2:$Q$241, Q150, $P$2:$P$241, "&lt;"&amp;P150) + COUNTIFS($Q$2:$Q$241, Q150, $P$2:$P$241, P150, $M$2:$M$241, "&lt;"&amp;M150))</f>
        <v>#REF!</v>
      </c>
      <c r="S150" t="e">
        <f>IF(#REF!="","",#REF!)</f>
        <v>#REF!</v>
      </c>
      <c r="T150" s="5" t="e">
        <f t="shared" si="16"/>
        <v>#REF!</v>
      </c>
      <c r="U150" s="5" t="e">
        <f t="shared" si="17"/>
        <v>#REF!</v>
      </c>
      <c r="V150" t="e">
        <f>IF(R150="","",#REF!)</f>
        <v>#REF!</v>
      </c>
    </row>
    <row r="151" spans="1:22" x14ac:dyDescent="0.25">
      <c r="A151" t="str">
        <f>IF('Rd1'!C151="","",'Rd1'!C151)</f>
        <v/>
      </c>
      <c r="B151" t="str">
        <f>IF('Rd1'!D151="","",VALUE('Rd1'!D151))</f>
        <v/>
      </c>
      <c r="C151" t="str">
        <f>IF('Rd1'!E151="","",'Rd1'!E151)</f>
        <v/>
      </c>
      <c r="D151" t="str">
        <f>IF('Rd1'!F151="","",'Rd1'!F151)</f>
        <v/>
      </c>
      <c r="E151" s="14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>IF('Rd1'!H151="","",'Rd1'!H151)</f>
        <v/>
      </c>
      <c r="H151" s="5" t="str">
        <f t="shared" si="13"/>
        <v/>
      </c>
      <c r="I151" s="5" t="str">
        <f t="shared" si="14"/>
        <v/>
      </c>
      <c r="J151" t="str">
        <f>IF(F151="","",'Rd1'!J151)</f>
        <v/>
      </c>
      <c r="M151" t="e">
        <f>IF(#REF!="","",#REF!)</f>
        <v>#REF!</v>
      </c>
      <c r="N151" t="e">
        <f>IF(#REF!="","",#REF!)</f>
        <v>#REF!</v>
      </c>
      <c r="O151" t="e">
        <f>IF(#REF!="","",#REF!)</f>
        <v>#REF!</v>
      </c>
      <c r="P151" t="e">
        <f>IF(#REF!="","",#REF!)</f>
        <v>#REF!</v>
      </c>
      <c r="Q151" s="14" t="e">
        <f t="shared" si="15"/>
        <v>#REF!</v>
      </c>
      <c r="R151" t="e">
        <f t="array" ref="R151">IF(Q151="","",RANK(Q151, $Q$2:$Q$241) + COUNTIFS($Q$2:$Q$241, Q151, $P$2:$P$241, "&lt;"&amp;P151) + COUNTIFS($Q$2:$Q$241, Q151, $P$2:$P$241, P151, $M$2:$M$241, "&lt;"&amp;M151))</f>
        <v>#REF!</v>
      </c>
      <c r="S151" t="e">
        <f>IF(#REF!="","",#REF!)</f>
        <v>#REF!</v>
      </c>
      <c r="T151" s="5" t="e">
        <f t="shared" si="16"/>
        <v>#REF!</v>
      </c>
      <c r="U151" s="5" t="e">
        <f t="shared" si="17"/>
        <v>#REF!</v>
      </c>
      <c r="V151" t="e">
        <f>IF(R151="","",#REF!)</f>
        <v>#REF!</v>
      </c>
    </row>
    <row r="152" spans="1:22" x14ac:dyDescent="0.25">
      <c r="A152" t="str">
        <f>IF('Rd1'!C152="","",'Rd1'!C152)</f>
        <v/>
      </c>
      <c r="B152" t="str">
        <f>IF('Rd1'!D152="","",VALUE('Rd1'!D152))</f>
        <v/>
      </c>
      <c r="C152" t="str">
        <f>IF('Rd1'!E152="","",'Rd1'!E152)</f>
        <v/>
      </c>
      <c r="D152" t="str">
        <f>IF('Rd1'!F152="","",'Rd1'!F152)</f>
        <v/>
      </c>
      <c r="E152" s="14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>IF('Rd1'!H152="","",'Rd1'!H152)</f>
        <v/>
      </c>
      <c r="H152" s="5" t="str">
        <f t="shared" si="13"/>
        <v/>
      </c>
      <c r="I152" s="5" t="str">
        <f t="shared" si="14"/>
        <v/>
      </c>
      <c r="J152" t="str">
        <f>IF(F152="","",'Rd1'!J152)</f>
        <v/>
      </c>
      <c r="M152" t="e">
        <f>IF(#REF!="","",#REF!)</f>
        <v>#REF!</v>
      </c>
      <c r="N152" t="e">
        <f>IF(#REF!="","",#REF!)</f>
        <v>#REF!</v>
      </c>
      <c r="O152" t="e">
        <f>IF(#REF!="","",#REF!)</f>
        <v>#REF!</v>
      </c>
      <c r="P152" t="e">
        <f>IF(#REF!="","",#REF!)</f>
        <v>#REF!</v>
      </c>
      <c r="Q152" s="14" t="e">
        <f t="shared" si="15"/>
        <v>#REF!</v>
      </c>
      <c r="R152" t="e">
        <f t="array" ref="R152">IF(Q152="","",RANK(Q152, $Q$2:$Q$241) + COUNTIFS($Q$2:$Q$241, Q152, $P$2:$P$241, "&lt;"&amp;P152) + COUNTIFS($Q$2:$Q$241, Q152, $P$2:$P$241, P152, $M$2:$M$241, "&lt;"&amp;M152))</f>
        <v>#REF!</v>
      </c>
      <c r="S152" t="e">
        <f>IF(#REF!="","",#REF!)</f>
        <v>#REF!</v>
      </c>
      <c r="T152" s="5" t="e">
        <f t="shared" si="16"/>
        <v>#REF!</v>
      </c>
      <c r="U152" s="5" t="e">
        <f t="shared" si="17"/>
        <v>#REF!</v>
      </c>
      <c r="V152" t="e">
        <f>IF(R152="","",#REF!)</f>
        <v>#REF!</v>
      </c>
    </row>
    <row r="153" spans="1:22" x14ac:dyDescent="0.25">
      <c r="A153" t="str">
        <f>IF('Rd1'!C153="","",'Rd1'!C153)</f>
        <v/>
      </c>
      <c r="B153" t="str">
        <f>IF('Rd1'!D153="","",VALUE('Rd1'!D153))</f>
        <v/>
      </c>
      <c r="C153" t="str">
        <f>IF('Rd1'!E153="","",'Rd1'!E153)</f>
        <v/>
      </c>
      <c r="D153" t="str">
        <f>IF('Rd1'!F153="","",'Rd1'!F153)</f>
        <v/>
      </c>
      <c r="E153" s="14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>IF('Rd1'!H153="","",'Rd1'!H153)</f>
        <v/>
      </c>
      <c r="H153" s="5" t="str">
        <f t="shared" si="13"/>
        <v/>
      </c>
      <c r="I153" s="5" t="str">
        <f t="shared" si="14"/>
        <v/>
      </c>
      <c r="J153" t="str">
        <f>IF(F153="","",'Rd1'!J153)</f>
        <v/>
      </c>
      <c r="M153" t="e">
        <f>IF(#REF!="","",#REF!)</f>
        <v>#REF!</v>
      </c>
      <c r="N153" t="e">
        <f>IF(#REF!="","",#REF!)</f>
        <v>#REF!</v>
      </c>
      <c r="O153" t="e">
        <f>IF(#REF!="","",#REF!)</f>
        <v>#REF!</v>
      </c>
      <c r="P153" t="e">
        <f>IF(#REF!="","",#REF!)</f>
        <v>#REF!</v>
      </c>
      <c r="Q153" s="14" t="e">
        <f t="shared" si="15"/>
        <v>#REF!</v>
      </c>
      <c r="R153" t="e">
        <f t="array" ref="R153">IF(Q153="","",RANK(Q153, $Q$2:$Q$241) + COUNTIFS($Q$2:$Q$241, Q153, $P$2:$P$241, "&lt;"&amp;P153) + COUNTIFS($Q$2:$Q$241, Q153, $P$2:$P$241, P153, $M$2:$M$241, "&lt;"&amp;M153))</f>
        <v>#REF!</v>
      </c>
      <c r="S153" t="e">
        <f>IF(#REF!="","",#REF!)</f>
        <v>#REF!</v>
      </c>
      <c r="T153" s="5" t="e">
        <f t="shared" si="16"/>
        <v>#REF!</v>
      </c>
      <c r="U153" s="5" t="e">
        <f t="shared" si="17"/>
        <v>#REF!</v>
      </c>
      <c r="V153" t="e">
        <f>IF(R153="","",#REF!)</f>
        <v>#REF!</v>
      </c>
    </row>
    <row r="154" spans="1:22" x14ac:dyDescent="0.25">
      <c r="A154" t="str">
        <f>IF('Rd1'!C154="","",'Rd1'!C154)</f>
        <v/>
      </c>
      <c r="B154" t="str">
        <f>IF('Rd1'!D154="","",VALUE('Rd1'!D154))</f>
        <v/>
      </c>
      <c r="C154" t="str">
        <f>IF('Rd1'!E154="","",'Rd1'!E154)</f>
        <v/>
      </c>
      <c r="D154" t="str">
        <f>IF('Rd1'!F154="","",'Rd1'!F154)</f>
        <v/>
      </c>
      <c r="E154" s="14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>IF('Rd1'!H154="","",'Rd1'!H154)</f>
        <v/>
      </c>
      <c r="H154" s="5" t="str">
        <f t="shared" si="13"/>
        <v/>
      </c>
      <c r="I154" s="5" t="str">
        <f t="shared" si="14"/>
        <v/>
      </c>
      <c r="J154" t="str">
        <f>IF(F154="","",'Rd1'!J154)</f>
        <v/>
      </c>
      <c r="M154" t="e">
        <f>IF(#REF!="","",#REF!)</f>
        <v>#REF!</v>
      </c>
      <c r="N154" t="e">
        <f>IF(#REF!="","",#REF!)</f>
        <v>#REF!</v>
      </c>
      <c r="O154" t="e">
        <f>IF(#REF!="","",#REF!)</f>
        <v>#REF!</v>
      </c>
      <c r="P154" t="e">
        <f>IF(#REF!="","",#REF!)</f>
        <v>#REF!</v>
      </c>
      <c r="Q154" s="14" t="e">
        <f t="shared" si="15"/>
        <v>#REF!</v>
      </c>
      <c r="R154" t="e">
        <f t="array" ref="R154">IF(Q154="","",RANK(Q154, $Q$2:$Q$241) + COUNTIFS($Q$2:$Q$241, Q154, $P$2:$P$241, "&lt;"&amp;P154) + COUNTIFS($Q$2:$Q$241, Q154, $P$2:$P$241, P154, $M$2:$M$241, "&lt;"&amp;M154))</f>
        <v>#REF!</v>
      </c>
      <c r="S154" t="e">
        <f>IF(#REF!="","",#REF!)</f>
        <v>#REF!</v>
      </c>
      <c r="T154" s="5" t="e">
        <f t="shared" si="16"/>
        <v>#REF!</v>
      </c>
      <c r="U154" s="5" t="e">
        <f t="shared" si="17"/>
        <v>#REF!</v>
      </c>
      <c r="V154" t="e">
        <f>IF(R154="","",#REF!)</f>
        <v>#REF!</v>
      </c>
    </row>
    <row r="155" spans="1:22" x14ac:dyDescent="0.25">
      <c r="A155" t="str">
        <f>IF('Rd1'!C155="","",'Rd1'!C155)</f>
        <v/>
      </c>
      <c r="B155" t="str">
        <f>IF('Rd1'!D155="","",VALUE('Rd1'!D155))</f>
        <v/>
      </c>
      <c r="C155" t="str">
        <f>IF('Rd1'!E155="","",'Rd1'!E155)</f>
        <v/>
      </c>
      <c r="D155" t="str">
        <f>IF('Rd1'!F155="","",'Rd1'!F155)</f>
        <v/>
      </c>
      <c r="E155" s="14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>IF('Rd1'!H155="","",'Rd1'!H155)</f>
        <v/>
      </c>
      <c r="H155" s="5" t="str">
        <f t="shared" si="13"/>
        <v/>
      </c>
      <c r="I155" s="5" t="str">
        <f t="shared" si="14"/>
        <v/>
      </c>
      <c r="J155" t="str">
        <f>IF(F155="","",'Rd1'!J155)</f>
        <v/>
      </c>
      <c r="M155" t="e">
        <f>IF(#REF!="","",#REF!)</f>
        <v>#REF!</v>
      </c>
      <c r="N155" t="e">
        <f>IF(#REF!="","",#REF!)</f>
        <v>#REF!</v>
      </c>
      <c r="O155" t="e">
        <f>IF(#REF!="","",#REF!)</f>
        <v>#REF!</v>
      </c>
      <c r="P155" t="e">
        <f>IF(#REF!="","",#REF!)</f>
        <v>#REF!</v>
      </c>
      <c r="Q155" s="14" t="e">
        <f t="shared" si="15"/>
        <v>#REF!</v>
      </c>
      <c r="R155" t="e">
        <f t="array" ref="R155">IF(Q155="","",RANK(Q155, $Q$2:$Q$241) + COUNTIFS($Q$2:$Q$241, Q155, $P$2:$P$241, "&lt;"&amp;P155) + COUNTIFS($Q$2:$Q$241, Q155, $P$2:$P$241, P155, $M$2:$M$241, "&lt;"&amp;M155))</f>
        <v>#REF!</v>
      </c>
      <c r="S155" t="e">
        <f>IF(#REF!="","",#REF!)</f>
        <v>#REF!</v>
      </c>
      <c r="T155" s="5" t="e">
        <f t="shared" si="16"/>
        <v>#REF!</v>
      </c>
      <c r="U155" s="5" t="e">
        <f t="shared" si="17"/>
        <v>#REF!</v>
      </c>
      <c r="V155" t="e">
        <f>IF(R155="","",#REF!)</f>
        <v>#REF!</v>
      </c>
    </row>
    <row r="156" spans="1:22" x14ac:dyDescent="0.25">
      <c r="A156" t="str">
        <f>IF('Rd1'!C156="","",'Rd1'!C156)</f>
        <v/>
      </c>
      <c r="B156" t="str">
        <f>IF('Rd1'!D156="","",VALUE('Rd1'!D156))</f>
        <v/>
      </c>
      <c r="C156" t="str">
        <f>IF('Rd1'!E156="","",'Rd1'!E156)</f>
        <v/>
      </c>
      <c r="D156" t="str">
        <f>IF('Rd1'!F156="","",'Rd1'!F156)</f>
        <v/>
      </c>
      <c r="E156" s="14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>IF('Rd1'!H156="","",'Rd1'!H156)</f>
        <v/>
      </c>
      <c r="H156" s="5" t="str">
        <f t="shared" si="13"/>
        <v/>
      </c>
      <c r="I156" s="5" t="str">
        <f t="shared" si="14"/>
        <v/>
      </c>
      <c r="J156" t="str">
        <f>IF(F156="","",'Rd1'!J156)</f>
        <v/>
      </c>
      <c r="M156" t="e">
        <f>IF(#REF!="","",#REF!)</f>
        <v>#REF!</v>
      </c>
      <c r="N156" t="e">
        <f>IF(#REF!="","",#REF!)</f>
        <v>#REF!</v>
      </c>
      <c r="O156" t="e">
        <f>IF(#REF!="","",#REF!)</f>
        <v>#REF!</v>
      </c>
      <c r="P156" t="e">
        <f>IF(#REF!="","",#REF!)</f>
        <v>#REF!</v>
      </c>
      <c r="Q156" s="14" t="e">
        <f t="shared" si="15"/>
        <v>#REF!</v>
      </c>
      <c r="R156" t="e">
        <f t="array" ref="R156">IF(Q156="","",RANK(Q156, $Q$2:$Q$241) + COUNTIFS($Q$2:$Q$241, Q156, $P$2:$P$241, "&lt;"&amp;P156) + COUNTIFS($Q$2:$Q$241, Q156, $P$2:$P$241, P156, $M$2:$M$241, "&lt;"&amp;M156))</f>
        <v>#REF!</v>
      </c>
      <c r="S156" t="e">
        <f>IF(#REF!="","",#REF!)</f>
        <v>#REF!</v>
      </c>
      <c r="T156" s="5" t="e">
        <f t="shared" si="16"/>
        <v>#REF!</v>
      </c>
      <c r="U156" s="5" t="e">
        <f t="shared" si="17"/>
        <v>#REF!</v>
      </c>
      <c r="V156" t="e">
        <f>IF(R156="","",#REF!)</f>
        <v>#REF!</v>
      </c>
    </row>
    <row r="157" spans="1:22" x14ac:dyDescent="0.25">
      <c r="A157" t="str">
        <f>IF('Rd1'!C157="","",'Rd1'!C157)</f>
        <v/>
      </c>
      <c r="B157" t="str">
        <f>IF('Rd1'!D157="","",VALUE('Rd1'!D157))</f>
        <v/>
      </c>
      <c r="C157" t="str">
        <f>IF('Rd1'!E157="","",'Rd1'!E157)</f>
        <v/>
      </c>
      <c r="D157" t="str">
        <f>IF('Rd1'!F157="","",'Rd1'!F157)</f>
        <v/>
      </c>
      <c r="E157" s="14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>IF('Rd1'!H157="","",'Rd1'!H157)</f>
        <v/>
      </c>
      <c r="H157" s="5" t="str">
        <f t="shared" si="13"/>
        <v/>
      </c>
      <c r="I157" s="5" t="str">
        <f t="shared" si="14"/>
        <v/>
      </c>
      <c r="J157" t="str">
        <f>IF(F157="","",'Rd1'!J157)</f>
        <v/>
      </c>
      <c r="M157" t="e">
        <f>IF(#REF!="","",#REF!)</f>
        <v>#REF!</v>
      </c>
      <c r="N157" t="e">
        <f>IF(#REF!="","",#REF!)</f>
        <v>#REF!</v>
      </c>
      <c r="O157" t="e">
        <f>IF(#REF!="","",#REF!)</f>
        <v>#REF!</v>
      </c>
      <c r="P157" t="e">
        <f>IF(#REF!="","",#REF!)</f>
        <v>#REF!</v>
      </c>
      <c r="Q157" s="14" t="e">
        <f t="shared" si="15"/>
        <v>#REF!</v>
      </c>
      <c r="R157" t="e">
        <f t="array" ref="R157">IF(Q157="","",RANK(Q157, $Q$2:$Q$241) + COUNTIFS($Q$2:$Q$241, Q157, $P$2:$P$241, "&lt;"&amp;P157) + COUNTIFS($Q$2:$Q$241, Q157, $P$2:$P$241, P157, $M$2:$M$241, "&lt;"&amp;M157))</f>
        <v>#REF!</v>
      </c>
      <c r="S157" t="e">
        <f>IF(#REF!="","",#REF!)</f>
        <v>#REF!</v>
      </c>
      <c r="T157" s="5" t="e">
        <f t="shared" si="16"/>
        <v>#REF!</v>
      </c>
      <c r="U157" s="5" t="e">
        <f t="shared" si="17"/>
        <v>#REF!</v>
      </c>
      <c r="V157" t="e">
        <f>IF(R157="","",#REF!)</f>
        <v>#REF!</v>
      </c>
    </row>
    <row r="158" spans="1:22" x14ac:dyDescent="0.25">
      <c r="A158" t="str">
        <f>IF('Rd1'!C158="","",'Rd1'!C158)</f>
        <v/>
      </c>
      <c r="B158" t="str">
        <f>IF('Rd1'!D158="","",VALUE('Rd1'!D158))</f>
        <v/>
      </c>
      <c r="C158" t="str">
        <f>IF('Rd1'!E158="","",'Rd1'!E158)</f>
        <v/>
      </c>
      <c r="D158" t="str">
        <f>IF('Rd1'!F158="","",'Rd1'!F158)</f>
        <v/>
      </c>
      <c r="E158" s="14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>IF('Rd1'!H158="","",'Rd1'!H158)</f>
        <v/>
      </c>
      <c r="H158" s="5" t="str">
        <f t="shared" si="13"/>
        <v/>
      </c>
      <c r="I158" s="5" t="str">
        <f t="shared" si="14"/>
        <v/>
      </c>
      <c r="J158" t="str">
        <f>IF(F158="","",'Rd1'!J158)</f>
        <v/>
      </c>
      <c r="M158" t="e">
        <f>IF(#REF!="","",#REF!)</f>
        <v>#REF!</v>
      </c>
      <c r="N158" t="e">
        <f>IF(#REF!="","",#REF!)</f>
        <v>#REF!</v>
      </c>
      <c r="O158" t="e">
        <f>IF(#REF!="","",#REF!)</f>
        <v>#REF!</v>
      </c>
      <c r="P158" t="e">
        <f>IF(#REF!="","",#REF!)</f>
        <v>#REF!</v>
      </c>
      <c r="Q158" s="14" t="e">
        <f t="shared" si="15"/>
        <v>#REF!</v>
      </c>
      <c r="R158" t="e">
        <f t="array" ref="R158">IF(Q158="","",RANK(Q158, $Q$2:$Q$241) + COUNTIFS($Q$2:$Q$241, Q158, $P$2:$P$241, "&lt;"&amp;P158) + COUNTIFS($Q$2:$Q$241, Q158, $P$2:$P$241, P158, $M$2:$M$241, "&lt;"&amp;M158))</f>
        <v>#REF!</v>
      </c>
      <c r="S158" t="e">
        <f>IF(#REF!="","",#REF!)</f>
        <v>#REF!</v>
      </c>
      <c r="T158" s="5" t="e">
        <f t="shared" si="16"/>
        <v>#REF!</v>
      </c>
      <c r="U158" s="5" t="e">
        <f t="shared" si="17"/>
        <v>#REF!</v>
      </c>
      <c r="V158" t="e">
        <f>IF(R158="","",#REF!)</f>
        <v>#REF!</v>
      </c>
    </row>
    <row r="159" spans="1:22" x14ac:dyDescent="0.25">
      <c r="A159" t="str">
        <f>IF('Rd1'!C159="","",'Rd1'!C159)</f>
        <v/>
      </c>
      <c r="B159" t="str">
        <f>IF('Rd1'!D159="","",VALUE('Rd1'!D159))</f>
        <v/>
      </c>
      <c r="C159" t="str">
        <f>IF('Rd1'!E159="","",'Rd1'!E159)</f>
        <v/>
      </c>
      <c r="D159" t="str">
        <f>IF('Rd1'!F159="","",'Rd1'!F159)</f>
        <v/>
      </c>
      <c r="E159" s="14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>IF('Rd1'!H159="","",'Rd1'!H159)</f>
        <v/>
      </c>
      <c r="H159" s="5" t="str">
        <f t="shared" si="13"/>
        <v/>
      </c>
      <c r="I159" s="5" t="str">
        <f t="shared" si="14"/>
        <v/>
      </c>
      <c r="J159" t="str">
        <f>IF(F159="","",'Rd1'!J159)</f>
        <v/>
      </c>
      <c r="M159" t="e">
        <f>IF(#REF!="","",#REF!)</f>
        <v>#REF!</v>
      </c>
      <c r="N159" t="e">
        <f>IF(#REF!="","",#REF!)</f>
        <v>#REF!</v>
      </c>
      <c r="O159" t="e">
        <f>IF(#REF!="","",#REF!)</f>
        <v>#REF!</v>
      </c>
      <c r="P159" t="e">
        <f>IF(#REF!="","",#REF!)</f>
        <v>#REF!</v>
      </c>
      <c r="Q159" s="14" t="e">
        <f t="shared" si="15"/>
        <v>#REF!</v>
      </c>
      <c r="R159" t="e">
        <f t="array" ref="R159">IF(Q159="","",RANK(Q159, $Q$2:$Q$241) + COUNTIFS($Q$2:$Q$241, Q159, $P$2:$P$241, "&lt;"&amp;P159) + COUNTIFS($Q$2:$Q$241, Q159, $P$2:$P$241, P159, $M$2:$M$241, "&lt;"&amp;M159))</f>
        <v>#REF!</v>
      </c>
      <c r="S159" t="e">
        <f>IF(#REF!="","",#REF!)</f>
        <v>#REF!</v>
      </c>
      <c r="T159" s="5" t="e">
        <f t="shared" si="16"/>
        <v>#REF!</v>
      </c>
      <c r="U159" s="5" t="e">
        <f t="shared" si="17"/>
        <v>#REF!</v>
      </c>
      <c r="V159" t="e">
        <f>IF(R159="","",#REF!)</f>
        <v>#REF!</v>
      </c>
    </row>
    <row r="160" spans="1:22" x14ac:dyDescent="0.25">
      <c r="A160" t="str">
        <f>IF('Rd1'!C160="","",'Rd1'!C160)</f>
        <v/>
      </c>
      <c r="B160" t="str">
        <f>IF('Rd1'!D160="","",VALUE('Rd1'!D160))</f>
        <v/>
      </c>
      <c r="C160" t="str">
        <f>IF('Rd1'!E160="","",'Rd1'!E160)</f>
        <v/>
      </c>
      <c r="D160" t="str">
        <f>IF('Rd1'!F160="","",'Rd1'!F160)</f>
        <v/>
      </c>
      <c r="E160" s="14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>IF('Rd1'!H160="","",'Rd1'!H160)</f>
        <v/>
      </c>
      <c r="H160" s="5" t="str">
        <f t="shared" si="13"/>
        <v/>
      </c>
      <c r="I160" s="5" t="str">
        <f t="shared" si="14"/>
        <v/>
      </c>
      <c r="J160" t="str">
        <f>IF(F160="","",'Rd1'!J160)</f>
        <v/>
      </c>
      <c r="M160" t="e">
        <f>IF(#REF!="","",#REF!)</f>
        <v>#REF!</v>
      </c>
      <c r="N160" t="e">
        <f>IF(#REF!="","",#REF!)</f>
        <v>#REF!</v>
      </c>
      <c r="O160" t="e">
        <f>IF(#REF!="","",#REF!)</f>
        <v>#REF!</v>
      </c>
      <c r="P160" t="e">
        <f>IF(#REF!="","",#REF!)</f>
        <v>#REF!</v>
      </c>
      <c r="Q160" s="14" t="e">
        <f t="shared" si="15"/>
        <v>#REF!</v>
      </c>
      <c r="R160" t="e">
        <f t="array" ref="R160">IF(Q160="","",RANK(Q160, $Q$2:$Q$241) + COUNTIFS($Q$2:$Q$241, Q160, $P$2:$P$241, "&lt;"&amp;P160) + COUNTIFS($Q$2:$Q$241, Q160, $P$2:$P$241, P160, $M$2:$M$241, "&lt;"&amp;M160))</f>
        <v>#REF!</v>
      </c>
      <c r="S160" t="e">
        <f>IF(#REF!="","",#REF!)</f>
        <v>#REF!</v>
      </c>
      <c r="T160" s="5" t="e">
        <f t="shared" si="16"/>
        <v>#REF!</v>
      </c>
      <c r="U160" s="5" t="e">
        <f t="shared" si="17"/>
        <v>#REF!</v>
      </c>
      <c r="V160" t="e">
        <f>IF(R160="","",#REF!)</f>
        <v>#REF!</v>
      </c>
    </row>
    <row r="161" spans="1:22" x14ac:dyDescent="0.25">
      <c r="A161" t="str">
        <f>IF('Rd1'!C161="","",'Rd1'!C161)</f>
        <v/>
      </c>
      <c r="B161" t="str">
        <f>IF('Rd1'!D161="","",VALUE('Rd1'!D161))</f>
        <v/>
      </c>
      <c r="C161" t="str">
        <f>IF('Rd1'!E161="","",'Rd1'!E161)</f>
        <v/>
      </c>
      <c r="D161" t="str">
        <f>IF('Rd1'!F161="","",'Rd1'!F161)</f>
        <v/>
      </c>
      <c r="E161" s="14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>IF('Rd1'!H161="","",'Rd1'!H161)</f>
        <v/>
      </c>
      <c r="H161" s="5" t="str">
        <f t="shared" si="13"/>
        <v/>
      </c>
      <c r="I161" s="5" t="str">
        <f t="shared" si="14"/>
        <v/>
      </c>
      <c r="J161" t="str">
        <f>IF(F161="","",'Rd1'!J161)</f>
        <v/>
      </c>
      <c r="M161" t="e">
        <f>IF(#REF!="","",#REF!)</f>
        <v>#REF!</v>
      </c>
      <c r="N161" t="e">
        <f>IF(#REF!="","",#REF!)</f>
        <v>#REF!</v>
      </c>
      <c r="O161" t="e">
        <f>IF(#REF!="","",#REF!)</f>
        <v>#REF!</v>
      </c>
      <c r="P161" t="e">
        <f>IF(#REF!="","",#REF!)</f>
        <v>#REF!</v>
      </c>
      <c r="Q161" s="14" t="e">
        <f t="shared" si="15"/>
        <v>#REF!</v>
      </c>
      <c r="R161" t="e">
        <f t="array" ref="R161">IF(Q161="","",RANK(Q161, $Q$2:$Q$241) + COUNTIFS($Q$2:$Q$241, Q161, $P$2:$P$241, "&lt;"&amp;P161) + COUNTIFS($Q$2:$Q$241, Q161, $P$2:$P$241, P161, $M$2:$M$241, "&lt;"&amp;M161))</f>
        <v>#REF!</v>
      </c>
      <c r="S161" t="e">
        <f>IF(#REF!="","",#REF!)</f>
        <v>#REF!</v>
      </c>
      <c r="T161" s="5" t="e">
        <f t="shared" si="16"/>
        <v>#REF!</v>
      </c>
      <c r="U161" s="5" t="e">
        <f t="shared" si="17"/>
        <v>#REF!</v>
      </c>
      <c r="V161" t="e">
        <f>IF(R161="","",#REF!)</f>
        <v>#REF!</v>
      </c>
    </row>
    <row r="162" spans="1:22" x14ac:dyDescent="0.25">
      <c r="A162" t="str">
        <f>IF('Rd1'!C162="","",'Rd1'!C162)</f>
        <v/>
      </c>
      <c r="B162" t="str">
        <f>IF('Rd1'!D162="","",VALUE('Rd1'!D162))</f>
        <v/>
      </c>
      <c r="C162" t="str">
        <f>IF('Rd1'!E162="","",'Rd1'!E162)</f>
        <v/>
      </c>
      <c r="D162" t="str">
        <f>IF('Rd1'!F162="","",'Rd1'!F162)</f>
        <v/>
      </c>
      <c r="E162" s="14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>IF('Rd1'!H162="","",'Rd1'!H162)</f>
        <v/>
      </c>
      <c r="H162" s="5" t="str">
        <f t="shared" si="13"/>
        <v/>
      </c>
      <c r="I162" s="5" t="str">
        <f t="shared" si="14"/>
        <v/>
      </c>
      <c r="J162" t="str">
        <f>IF(F162="","",'Rd1'!J162)</f>
        <v/>
      </c>
      <c r="M162" t="e">
        <f>IF(#REF!="","",#REF!)</f>
        <v>#REF!</v>
      </c>
      <c r="N162" t="e">
        <f>IF(#REF!="","",#REF!)</f>
        <v>#REF!</v>
      </c>
      <c r="O162" t="e">
        <f>IF(#REF!="","",#REF!)</f>
        <v>#REF!</v>
      </c>
      <c r="P162" t="e">
        <f>IF(#REF!="","",#REF!)</f>
        <v>#REF!</v>
      </c>
      <c r="Q162" s="14" t="e">
        <f t="shared" si="15"/>
        <v>#REF!</v>
      </c>
      <c r="R162" t="e">
        <f t="array" ref="R162">IF(Q162="","",RANK(Q162, $Q$2:$Q$241) + COUNTIFS($Q$2:$Q$241, Q162, $P$2:$P$241, "&lt;"&amp;P162) + COUNTIFS($Q$2:$Q$241, Q162, $P$2:$P$241, P162, $M$2:$M$241, "&lt;"&amp;M162))</f>
        <v>#REF!</v>
      </c>
      <c r="S162" t="e">
        <f>IF(#REF!="","",#REF!)</f>
        <v>#REF!</v>
      </c>
      <c r="T162" s="5" t="e">
        <f t="shared" si="16"/>
        <v>#REF!</v>
      </c>
      <c r="U162" s="5" t="e">
        <f t="shared" si="17"/>
        <v>#REF!</v>
      </c>
      <c r="V162" t="e">
        <f>IF(R162="","",#REF!)</f>
        <v>#REF!</v>
      </c>
    </row>
    <row r="163" spans="1:22" x14ac:dyDescent="0.25">
      <c r="A163" t="str">
        <f>IF('Rd1'!C163="","",'Rd1'!C163)</f>
        <v/>
      </c>
      <c r="B163" t="str">
        <f>IF('Rd1'!D163="","",VALUE('Rd1'!D163))</f>
        <v/>
      </c>
      <c r="C163" t="str">
        <f>IF('Rd1'!E163="","",'Rd1'!E163)</f>
        <v/>
      </c>
      <c r="D163" t="str">
        <f>IF('Rd1'!F163="","",'Rd1'!F163)</f>
        <v/>
      </c>
      <c r="E163" s="14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>IF('Rd1'!H163="","",'Rd1'!H163)</f>
        <v/>
      </c>
      <c r="H163" s="5" t="str">
        <f t="shared" si="13"/>
        <v/>
      </c>
      <c r="I163" s="5" t="str">
        <f t="shared" si="14"/>
        <v/>
      </c>
      <c r="J163" t="str">
        <f>IF(F163="","",'Rd1'!J163)</f>
        <v/>
      </c>
      <c r="M163" t="e">
        <f>IF(#REF!="","",#REF!)</f>
        <v>#REF!</v>
      </c>
      <c r="N163" t="e">
        <f>IF(#REF!="","",#REF!)</f>
        <v>#REF!</v>
      </c>
      <c r="O163" t="e">
        <f>IF(#REF!="","",#REF!)</f>
        <v>#REF!</v>
      </c>
      <c r="P163" t="e">
        <f>IF(#REF!="","",#REF!)</f>
        <v>#REF!</v>
      </c>
      <c r="Q163" s="14" t="e">
        <f t="shared" si="15"/>
        <v>#REF!</v>
      </c>
      <c r="R163" t="e">
        <f t="array" ref="R163">IF(Q163="","",RANK(Q163, $Q$2:$Q$241) + COUNTIFS($Q$2:$Q$241, Q163, $P$2:$P$241, "&lt;"&amp;P163) + COUNTIFS($Q$2:$Q$241, Q163, $P$2:$P$241, P163, $M$2:$M$241, "&lt;"&amp;M163))</f>
        <v>#REF!</v>
      </c>
      <c r="S163" t="e">
        <f>IF(#REF!="","",#REF!)</f>
        <v>#REF!</v>
      </c>
      <c r="T163" s="5" t="e">
        <f t="shared" si="16"/>
        <v>#REF!</v>
      </c>
      <c r="U163" s="5" t="e">
        <f t="shared" si="17"/>
        <v>#REF!</v>
      </c>
      <c r="V163" t="e">
        <f>IF(R163="","",#REF!)</f>
        <v>#REF!</v>
      </c>
    </row>
    <row r="164" spans="1:22" x14ac:dyDescent="0.25">
      <c r="A164" t="str">
        <f>IF('Rd1'!C164="","",'Rd1'!C164)</f>
        <v/>
      </c>
      <c r="B164" t="str">
        <f>IF('Rd1'!D164="","",VALUE('Rd1'!D164))</f>
        <v/>
      </c>
      <c r="C164" t="str">
        <f>IF('Rd1'!E164="","",'Rd1'!E164)</f>
        <v/>
      </c>
      <c r="D164" t="str">
        <f>IF('Rd1'!F164="","",'Rd1'!F164)</f>
        <v/>
      </c>
      <c r="E164" s="14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>IF('Rd1'!H164="","",'Rd1'!H164)</f>
        <v/>
      </c>
      <c r="H164" s="5" t="str">
        <f t="shared" si="13"/>
        <v/>
      </c>
      <c r="I164" s="5" t="str">
        <f t="shared" si="14"/>
        <v/>
      </c>
      <c r="J164" t="str">
        <f>IF(F164="","",'Rd1'!J164)</f>
        <v/>
      </c>
      <c r="M164" t="e">
        <f>IF(#REF!="","",#REF!)</f>
        <v>#REF!</v>
      </c>
      <c r="N164" t="e">
        <f>IF(#REF!="","",#REF!)</f>
        <v>#REF!</v>
      </c>
      <c r="O164" t="e">
        <f>IF(#REF!="","",#REF!)</f>
        <v>#REF!</v>
      </c>
      <c r="P164" t="e">
        <f>IF(#REF!="","",#REF!)</f>
        <v>#REF!</v>
      </c>
      <c r="Q164" s="14" t="e">
        <f t="shared" si="15"/>
        <v>#REF!</v>
      </c>
      <c r="R164" t="e">
        <f t="array" ref="R164">IF(Q164="","",RANK(Q164, $Q$2:$Q$241) + COUNTIFS($Q$2:$Q$241, Q164, $P$2:$P$241, "&lt;"&amp;P164) + COUNTIFS($Q$2:$Q$241, Q164, $P$2:$P$241, P164, $M$2:$M$241, "&lt;"&amp;M164))</f>
        <v>#REF!</v>
      </c>
      <c r="S164" t="e">
        <f>IF(#REF!="","",#REF!)</f>
        <v>#REF!</v>
      </c>
      <c r="T164" s="5" t="e">
        <f t="shared" si="16"/>
        <v>#REF!</v>
      </c>
      <c r="U164" s="5" t="e">
        <f t="shared" si="17"/>
        <v>#REF!</v>
      </c>
      <c r="V164" t="e">
        <f>IF(R164="","",#REF!)</f>
        <v>#REF!</v>
      </c>
    </row>
    <row r="165" spans="1:22" x14ac:dyDescent="0.25">
      <c r="A165" t="str">
        <f>IF('Rd1'!C165="","",'Rd1'!C165)</f>
        <v/>
      </c>
      <c r="B165" t="str">
        <f>IF('Rd1'!D165="","",VALUE('Rd1'!D165))</f>
        <v/>
      </c>
      <c r="C165" t="str">
        <f>IF('Rd1'!E165="","",'Rd1'!E165)</f>
        <v/>
      </c>
      <c r="D165" t="str">
        <f>IF('Rd1'!F165="","",'Rd1'!F165)</f>
        <v/>
      </c>
      <c r="E165" s="14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>IF('Rd1'!H165="","",'Rd1'!H165)</f>
        <v/>
      </c>
      <c r="H165" s="5" t="str">
        <f t="shared" si="13"/>
        <v/>
      </c>
      <c r="I165" s="5" t="str">
        <f t="shared" si="14"/>
        <v/>
      </c>
      <c r="J165" t="str">
        <f>IF(F165="","",'Rd1'!J165)</f>
        <v/>
      </c>
      <c r="M165" t="e">
        <f>IF(#REF!="","",#REF!)</f>
        <v>#REF!</v>
      </c>
      <c r="N165" t="e">
        <f>IF(#REF!="","",#REF!)</f>
        <v>#REF!</v>
      </c>
      <c r="O165" t="e">
        <f>IF(#REF!="","",#REF!)</f>
        <v>#REF!</v>
      </c>
      <c r="P165" t="e">
        <f>IF(#REF!="","",#REF!)</f>
        <v>#REF!</v>
      </c>
      <c r="Q165" s="14" t="e">
        <f t="shared" si="15"/>
        <v>#REF!</v>
      </c>
      <c r="R165" t="e">
        <f t="array" ref="R165">IF(Q165="","",RANK(Q165, $Q$2:$Q$241) + COUNTIFS($Q$2:$Q$241, Q165, $P$2:$P$241, "&lt;"&amp;P165) + COUNTIFS($Q$2:$Q$241, Q165, $P$2:$P$241, P165, $M$2:$M$241, "&lt;"&amp;M165))</f>
        <v>#REF!</v>
      </c>
      <c r="S165" t="e">
        <f>IF(#REF!="","",#REF!)</f>
        <v>#REF!</v>
      </c>
      <c r="T165" s="5" t="e">
        <f t="shared" si="16"/>
        <v>#REF!</v>
      </c>
      <c r="U165" s="5" t="e">
        <f t="shared" si="17"/>
        <v>#REF!</v>
      </c>
      <c r="V165" t="e">
        <f>IF(R165="","",#REF!)</f>
        <v>#REF!</v>
      </c>
    </row>
    <row r="166" spans="1:22" x14ac:dyDescent="0.25">
      <c r="A166" t="str">
        <f>IF('Rd1'!C166="","",'Rd1'!C166)</f>
        <v/>
      </c>
      <c r="B166" t="str">
        <f>IF('Rd1'!D166="","",VALUE('Rd1'!D166))</f>
        <v/>
      </c>
      <c r="C166" t="str">
        <f>IF('Rd1'!E166="","",'Rd1'!E166)</f>
        <v/>
      </c>
      <c r="D166" t="str">
        <f>IF('Rd1'!F166="","",'Rd1'!F166)</f>
        <v/>
      </c>
      <c r="E166" s="14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>IF('Rd1'!H166="","",'Rd1'!H166)</f>
        <v/>
      </c>
      <c r="H166" s="5" t="str">
        <f t="shared" si="13"/>
        <v/>
      </c>
      <c r="I166" s="5" t="str">
        <f t="shared" si="14"/>
        <v/>
      </c>
      <c r="J166" t="str">
        <f>IF(F166="","",'Rd1'!J166)</f>
        <v/>
      </c>
      <c r="M166" t="e">
        <f>IF(#REF!="","",#REF!)</f>
        <v>#REF!</v>
      </c>
      <c r="N166" t="e">
        <f>IF(#REF!="","",#REF!)</f>
        <v>#REF!</v>
      </c>
      <c r="O166" t="e">
        <f>IF(#REF!="","",#REF!)</f>
        <v>#REF!</v>
      </c>
      <c r="P166" t="e">
        <f>IF(#REF!="","",#REF!)</f>
        <v>#REF!</v>
      </c>
      <c r="Q166" s="14" t="e">
        <f t="shared" si="15"/>
        <v>#REF!</v>
      </c>
      <c r="R166" t="e">
        <f t="array" ref="R166">IF(Q166="","",RANK(Q166, $Q$2:$Q$241) + COUNTIFS($Q$2:$Q$241, Q166, $P$2:$P$241, "&lt;"&amp;P166) + COUNTIFS($Q$2:$Q$241, Q166, $P$2:$P$241, P166, $M$2:$M$241, "&lt;"&amp;M166))</f>
        <v>#REF!</v>
      </c>
      <c r="S166" t="e">
        <f>IF(#REF!="","",#REF!)</f>
        <v>#REF!</v>
      </c>
      <c r="T166" s="5" t="e">
        <f t="shared" si="16"/>
        <v>#REF!</v>
      </c>
      <c r="U166" s="5" t="e">
        <f t="shared" si="17"/>
        <v>#REF!</v>
      </c>
      <c r="V166" t="e">
        <f>IF(R166="","",#REF!)</f>
        <v>#REF!</v>
      </c>
    </row>
    <row r="167" spans="1:22" x14ac:dyDescent="0.25">
      <c r="A167" t="str">
        <f>IF('Rd1'!C167="","",'Rd1'!C167)</f>
        <v/>
      </c>
      <c r="B167" t="str">
        <f>IF('Rd1'!D167="","",VALUE('Rd1'!D167))</f>
        <v/>
      </c>
      <c r="C167" t="str">
        <f>IF('Rd1'!E167="","",'Rd1'!E167)</f>
        <v/>
      </c>
      <c r="D167" t="str">
        <f>IF('Rd1'!F167="","",'Rd1'!F167)</f>
        <v/>
      </c>
      <c r="E167" s="14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>IF('Rd1'!H167="","",'Rd1'!H167)</f>
        <v/>
      </c>
      <c r="H167" s="5" t="str">
        <f t="shared" si="13"/>
        <v/>
      </c>
      <c r="I167" s="5" t="str">
        <f t="shared" si="14"/>
        <v/>
      </c>
      <c r="J167" t="str">
        <f>IF(F167="","",'Rd1'!J167)</f>
        <v/>
      </c>
      <c r="M167" t="e">
        <f>IF(#REF!="","",#REF!)</f>
        <v>#REF!</v>
      </c>
      <c r="N167" t="e">
        <f>IF(#REF!="","",#REF!)</f>
        <v>#REF!</v>
      </c>
      <c r="O167" t="e">
        <f>IF(#REF!="","",#REF!)</f>
        <v>#REF!</v>
      </c>
      <c r="P167" t="e">
        <f>IF(#REF!="","",#REF!)</f>
        <v>#REF!</v>
      </c>
      <c r="Q167" s="14" t="e">
        <f t="shared" si="15"/>
        <v>#REF!</v>
      </c>
      <c r="R167" t="e">
        <f t="array" ref="R167">IF(Q167="","",RANK(Q167, $Q$2:$Q$241) + COUNTIFS($Q$2:$Q$241, Q167, $P$2:$P$241, "&lt;"&amp;P167) + COUNTIFS($Q$2:$Q$241, Q167, $P$2:$P$241, P167, $M$2:$M$241, "&lt;"&amp;M167))</f>
        <v>#REF!</v>
      </c>
      <c r="S167" t="e">
        <f>IF(#REF!="","",#REF!)</f>
        <v>#REF!</v>
      </c>
      <c r="T167" s="5" t="e">
        <f t="shared" si="16"/>
        <v>#REF!</v>
      </c>
      <c r="U167" s="5" t="e">
        <f t="shared" si="17"/>
        <v>#REF!</v>
      </c>
      <c r="V167" t="e">
        <f>IF(R167="","",#REF!)</f>
        <v>#REF!</v>
      </c>
    </row>
    <row r="168" spans="1:22" x14ac:dyDescent="0.25">
      <c r="A168" t="str">
        <f>IF('Rd1'!C168="","",'Rd1'!C168)</f>
        <v/>
      </c>
      <c r="B168" t="str">
        <f>IF('Rd1'!D168="","",VALUE('Rd1'!D168))</f>
        <v/>
      </c>
      <c r="C168" t="str">
        <f>IF('Rd1'!E168="","",'Rd1'!E168)</f>
        <v/>
      </c>
      <c r="D168" t="str">
        <f>IF('Rd1'!F168="","",'Rd1'!F168)</f>
        <v/>
      </c>
      <c r="E168" s="14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>IF('Rd1'!H168="","",'Rd1'!H168)</f>
        <v/>
      </c>
      <c r="H168" s="5" t="str">
        <f t="shared" si="13"/>
        <v/>
      </c>
      <c r="I168" s="5" t="str">
        <f t="shared" si="14"/>
        <v/>
      </c>
      <c r="J168" t="str">
        <f>IF(F168="","",'Rd1'!J168)</f>
        <v/>
      </c>
      <c r="M168" t="e">
        <f>IF(#REF!="","",#REF!)</f>
        <v>#REF!</v>
      </c>
      <c r="N168" t="e">
        <f>IF(#REF!="","",#REF!)</f>
        <v>#REF!</v>
      </c>
      <c r="O168" t="e">
        <f>IF(#REF!="","",#REF!)</f>
        <v>#REF!</v>
      </c>
      <c r="P168" t="e">
        <f>IF(#REF!="","",#REF!)</f>
        <v>#REF!</v>
      </c>
      <c r="Q168" s="14" t="e">
        <f t="shared" si="15"/>
        <v>#REF!</v>
      </c>
      <c r="R168" t="e">
        <f t="array" ref="R168">IF(Q168="","",RANK(Q168, $Q$2:$Q$241) + COUNTIFS($Q$2:$Q$241, Q168, $P$2:$P$241, "&lt;"&amp;P168) + COUNTIFS($Q$2:$Q$241, Q168, $P$2:$P$241, P168, $M$2:$M$241, "&lt;"&amp;M168))</f>
        <v>#REF!</v>
      </c>
      <c r="S168" t="e">
        <f>IF(#REF!="","",#REF!)</f>
        <v>#REF!</v>
      </c>
      <c r="T168" s="5" t="e">
        <f t="shared" si="16"/>
        <v>#REF!</v>
      </c>
      <c r="U168" s="5" t="e">
        <f t="shared" si="17"/>
        <v>#REF!</v>
      </c>
      <c r="V168" t="e">
        <f>IF(R168="","",#REF!)</f>
        <v>#REF!</v>
      </c>
    </row>
    <row r="169" spans="1:22" x14ac:dyDescent="0.25">
      <c r="A169" t="str">
        <f>IF('Rd1'!C169="","",'Rd1'!C169)</f>
        <v/>
      </c>
      <c r="B169" t="str">
        <f>IF('Rd1'!D169="","",VALUE('Rd1'!D169))</f>
        <v/>
      </c>
      <c r="C169" t="str">
        <f>IF('Rd1'!E169="","",'Rd1'!E169)</f>
        <v/>
      </c>
      <c r="D169" t="str">
        <f>IF('Rd1'!F169="","",'Rd1'!F169)</f>
        <v/>
      </c>
      <c r="E169" s="14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>IF('Rd1'!H169="","",'Rd1'!H169)</f>
        <v/>
      </c>
      <c r="H169" s="5" t="str">
        <f t="shared" si="13"/>
        <v/>
      </c>
      <c r="I169" s="5" t="str">
        <f t="shared" si="14"/>
        <v/>
      </c>
      <c r="J169" t="str">
        <f>IF(F169="","",'Rd1'!J169)</f>
        <v/>
      </c>
      <c r="M169" t="e">
        <f>IF(#REF!="","",#REF!)</f>
        <v>#REF!</v>
      </c>
      <c r="N169" t="e">
        <f>IF(#REF!="","",#REF!)</f>
        <v>#REF!</v>
      </c>
      <c r="O169" t="e">
        <f>IF(#REF!="","",#REF!)</f>
        <v>#REF!</v>
      </c>
      <c r="P169" t="e">
        <f>IF(#REF!="","",#REF!)</f>
        <v>#REF!</v>
      </c>
      <c r="Q169" s="14" t="e">
        <f t="shared" si="15"/>
        <v>#REF!</v>
      </c>
      <c r="R169" t="e">
        <f t="array" ref="R169">IF(Q169="","",RANK(Q169, $Q$2:$Q$241) + COUNTIFS($Q$2:$Q$241, Q169, $P$2:$P$241, "&lt;"&amp;P169) + COUNTIFS($Q$2:$Q$241, Q169, $P$2:$P$241, P169, $M$2:$M$241, "&lt;"&amp;M169))</f>
        <v>#REF!</v>
      </c>
      <c r="S169" t="e">
        <f>IF(#REF!="","",#REF!)</f>
        <v>#REF!</v>
      </c>
      <c r="T169" s="5" t="e">
        <f t="shared" si="16"/>
        <v>#REF!</v>
      </c>
      <c r="U169" s="5" t="e">
        <f t="shared" si="17"/>
        <v>#REF!</v>
      </c>
      <c r="V169" t="e">
        <f>IF(R169="","",#REF!)</f>
        <v>#REF!</v>
      </c>
    </row>
    <row r="170" spans="1:22" x14ac:dyDescent="0.25">
      <c r="A170" t="str">
        <f>IF('Rd1'!C170="","",'Rd1'!C170)</f>
        <v/>
      </c>
      <c r="B170" t="str">
        <f>IF('Rd1'!D170="","",VALUE('Rd1'!D170))</f>
        <v/>
      </c>
      <c r="C170" t="str">
        <f>IF('Rd1'!E170="","",'Rd1'!E170)</f>
        <v/>
      </c>
      <c r="D170" t="str">
        <f>IF('Rd1'!F170="","",'Rd1'!F170)</f>
        <v/>
      </c>
      <c r="E170" s="14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IF('Rd1'!H170="","",'Rd1'!H170)</f>
        <v/>
      </c>
      <c r="H170" s="5" t="str">
        <f t="shared" si="13"/>
        <v/>
      </c>
      <c r="I170" s="5" t="str">
        <f t="shared" si="14"/>
        <v/>
      </c>
      <c r="J170" t="str">
        <f>IF(F170="","",'Rd1'!J170)</f>
        <v/>
      </c>
      <c r="M170" t="e">
        <f>IF(#REF!="","",#REF!)</f>
        <v>#REF!</v>
      </c>
      <c r="N170" t="e">
        <f>IF(#REF!="","",#REF!)</f>
        <v>#REF!</v>
      </c>
      <c r="O170" t="e">
        <f>IF(#REF!="","",#REF!)</f>
        <v>#REF!</v>
      </c>
      <c r="P170" t="e">
        <f>IF(#REF!="","",#REF!)</f>
        <v>#REF!</v>
      </c>
      <c r="Q170" s="14" t="e">
        <f t="shared" si="15"/>
        <v>#REF!</v>
      </c>
      <c r="R170" t="e">
        <f t="array" ref="R170">IF(Q170="","",RANK(Q170, $Q$2:$Q$241) + COUNTIFS($Q$2:$Q$241, Q170, $P$2:$P$241, "&lt;"&amp;P170) + COUNTIFS($Q$2:$Q$241, Q170, $P$2:$P$241, P170, $M$2:$M$241, "&lt;"&amp;M170))</f>
        <v>#REF!</v>
      </c>
      <c r="S170" t="e">
        <f>IF(#REF!="","",#REF!)</f>
        <v>#REF!</v>
      </c>
      <c r="T170" s="5" t="e">
        <f t="shared" si="16"/>
        <v>#REF!</v>
      </c>
      <c r="U170" s="5" t="e">
        <f t="shared" si="17"/>
        <v>#REF!</v>
      </c>
      <c r="V170" t="e">
        <f>IF(R170="","",#REF!)</f>
        <v>#REF!</v>
      </c>
    </row>
    <row r="171" spans="1:22" x14ac:dyDescent="0.25">
      <c r="A171" t="str">
        <f>IF('Rd1'!C171="","",'Rd1'!C171)</f>
        <v/>
      </c>
      <c r="B171" t="str">
        <f>IF('Rd1'!D171="","",VALUE('Rd1'!D171))</f>
        <v/>
      </c>
      <c r="C171" t="str">
        <f>IF('Rd1'!E171="","",'Rd1'!E171)</f>
        <v/>
      </c>
      <c r="D171" t="str">
        <f>IF('Rd1'!F171="","",'Rd1'!F171)</f>
        <v/>
      </c>
      <c r="E171" s="14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IF('Rd1'!H171="","",'Rd1'!H171)</f>
        <v/>
      </c>
      <c r="H171" s="5" t="str">
        <f t="shared" si="13"/>
        <v/>
      </c>
      <c r="I171" s="5" t="str">
        <f t="shared" si="14"/>
        <v/>
      </c>
      <c r="J171" t="str">
        <f>IF(F171="","",'Rd1'!J171)</f>
        <v/>
      </c>
      <c r="M171" t="e">
        <f>IF(#REF!="","",#REF!)</f>
        <v>#REF!</v>
      </c>
      <c r="N171" t="e">
        <f>IF(#REF!="","",#REF!)</f>
        <v>#REF!</v>
      </c>
      <c r="O171" t="e">
        <f>IF(#REF!="","",#REF!)</f>
        <v>#REF!</v>
      </c>
      <c r="P171" t="e">
        <f>IF(#REF!="","",#REF!)</f>
        <v>#REF!</v>
      </c>
      <c r="Q171" s="14" t="e">
        <f t="shared" si="15"/>
        <v>#REF!</v>
      </c>
      <c r="R171" t="e">
        <f t="array" ref="R171">IF(Q171="","",RANK(Q171, $Q$2:$Q$241) + COUNTIFS($Q$2:$Q$241, Q171, $P$2:$P$241, "&lt;"&amp;P171) + COUNTIFS($Q$2:$Q$241, Q171, $P$2:$P$241, P171, $M$2:$M$241, "&lt;"&amp;M171))</f>
        <v>#REF!</v>
      </c>
      <c r="S171" t="e">
        <f>IF(#REF!="","",#REF!)</f>
        <v>#REF!</v>
      </c>
      <c r="T171" s="5" t="e">
        <f t="shared" si="16"/>
        <v>#REF!</v>
      </c>
      <c r="U171" s="5" t="e">
        <f t="shared" si="17"/>
        <v>#REF!</v>
      </c>
      <c r="V171" t="e">
        <f>IF(R171="","",#REF!)</f>
        <v>#REF!</v>
      </c>
    </row>
    <row r="172" spans="1:22" x14ac:dyDescent="0.25">
      <c r="A172" t="str">
        <f>IF('Rd1'!C172="","",'Rd1'!C172)</f>
        <v/>
      </c>
      <c r="B172" t="str">
        <f>IF('Rd1'!D172="","",VALUE('Rd1'!D172))</f>
        <v/>
      </c>
      <c r="C172" t="str">
        <f>IF('Rd1'!E172="","",'Rd1'!E172)</f>
        <v/>
      </c>
      <c r="D172" t="str">
        <f>IF('Rd1'!F172="","",'Rd1'!F172)</f>
        <v/>
      </c>
      <c r="E172" s="14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IF('Rd1'!H172="","",'Rd1'!H172)</f>
        <v/>
      </c>
      <c r="H172" s="5" t="str">
        <f t="shared" si="13"/>
        <v/>
      </c>
      <c r="I172" s="5" t="str">
        <f t="shared" si="14"/>
        <v/>
      </c>
      <c r="J172" t="str">
        <f>IF(F172="","",'Rd1'!J172)</f>
        <v/>
      </c>
      <c r="M172" t="e">
        <f>IF(#REF!="","",#REF!)</f>
        <v>#REF!</v>
      </c>
      <c r="N172" t="e">
        <f>IF(#REF!="","",#REF!)</f>
        <v>#REF!</v>
      </c>
      <c r="O172" t="e">
        <f>IF(#REF!="","",#REF!)</f>
        <v>#REF!</v>
      </c>
      <c r="P172" t="e">
        <f>IF(#REF!="","",#REF!)</f>
        <v>#REF!</v>
      </c>
      <c r="Q172" s="14" t="e">
        <f t="shared" si="15"/>
        <v>#REF!</v>
      </c>
      <c r="R172" t="e">
        <f t="array" ref="R172">IF(Q172="","",RANK(Q172, $Q$2:$Q$241) + COUNTIFS($Q$2:$Q$241, Q172, $P$2:$P$241, "&lt;"&amp;P172) + COUNTIFS($Q$2:$Q$241, Q172, $P$2:$P$241, P172, $M$2:$M$241, "&lt;"&amp;M172))</f>
        <v>#REF!</v>
      </c>
      <c r="S172" t="e">
        <f>IF(#REF!="","",#REF!)</f>
        <v>#REF!</v>
      </c>
      <c r="T172" s="5" t="e">
        <f t="shared" si="16"/>
        <v>#REF!</v>
      </c>
      <c r="U172" s="5" t="e">
        <f t="shared" si="17"/>
        <v>#REF!</v>
      </c>
      <c r="V172" t="e">
        <f>IF(R172="","",#REF!)</f>
        <v>#REF!</v>
      </c>
    </row>
    <row r="173" spans="1:22" x14ac:dyDescent="0.25">
      <c r="A173" t="str">
        <f>IF('Rd1'!C173="","",'Rd1'!C173)</f>
        <v/>
      </c>
      <c r="B173" t="str">
        <f>IF('Rd1'!D173="","",VALUE('Rd1'!D173))</f>
        <v/>
      </c>
      <c r="C173" t="str">
        <f>IF('Rd1'!E173="","",'Rd1'!E173)</f>
        <v/>
      </c>
      <c r="D173" t="str">
        <f>IF('Rd1'!F173="","",'Rd1'!F173)</f>
        <v/>
      </c>
      <c r="E173" s="14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IF('Rd1'!H173="","",'Rd1'!H173)</f>
        <v/>
      </c>
      <c r="H173" s="5" t="str">
        <f t="shared" si="13"/>
        <v/>
      </c>
      <c r="I173" s="5" t="str">
        <f t="shared" si="14"/>
        <v/>
      </c>
      <c r="J173" t="str">
        <f>IF(F173="","",'Rd1'!J173)</f>
        <v/>
      </c>
      <c r="M173" t="e">
        <f>IF(#REF!="","",#REF!)</f>
        <v>#REF!</v>
      </c>
      <c r="N173" t="e">
        <f>IF(#REF!="","",#REF!)</f>
        <v>#REF!</v>
      </c>
      <c r="O173" t="e">
        <f>IF(#REF!="","",#REF!)</f>
        <v>#REF!</v>
      </c>
      <c r="P173" t="e">
        <f>IF(#REF!="","",#REF!)</f>
        <v>#REF!</v>
      </c>
      <c r="Q173" s="14" t="e">
        <f t="shared" si="15"/>
        <v>#REF!</v>
      </c>
      <c r="R173" t="e">
        <f t="array" ref="R173">IF(Q173="","",RANK(Q173, $Q$2:$Q$241) + COUNTIFS($Q$2:$Q$241, Q173, $P$2:$P$241, "&lt;"&amp;P173) + COUNTIFS($Q$2:$Q$241, Q173, $P$2:$P$241, P173, $M$2:$M$241, "&lt;"&amp;M173))</f>
        <v>#REF!</v>
      </c>
      <c r="S173" t="e">
        <f>IF(#REF!="","",#REF!)</f>
        <v>#REF!</v>
      </c>
      <c r="T173" s="5" t="e">
        <f t="shared" si="16"/>
        <v>#REF!</v>
      </c>
      <c r="U173" s="5" t="e">
        <f t="shared" si="17"/>
        <v>#REF!</v>
      </c>
      <c r="V173" t="e">
        <f>IF(R173="","",#REF!)</f>
        <v>#REF!</v>
      </c>
    </row>
    <row r="174" spans="1:22" x14ac:dyDescent="0.25">
      <c r="A174" t="str">
        <f>IF('Rd1'!C174="","",'Rd1'!C174)</f>
        <v/>
      </c>
      <c r="B174" t="str">
        <f>IF('Rd1'!D174="","",VALUE('Rd1'!D174))</f>
        <v/>
      </c>
      <c r="C174" t="str">
        <f>IF('Rd1'!E174="","",'Rd1'!E174)</f>
        <v/>
      </c>
      <c r="D174" t="str">
        <f>IF('Rd1'!F174="","",'Rd1'!F174)</f>
        <v/>
      </c>
      <c r="E174" s="14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IF('Rd1'!H174="","",'Rd1'!H174)</f>
        <v/>
      </c>
      <c r="H174" s="5" t="str">
        <f t="shared" si="13"/>
        <v/>
      </c>
      <c r="I174" s="5" t="str">
        <f t="shared" si="14"/>
        <v/>
      </c>
      <c r="J174" t="str">
        <f>IF(F174="","",'Rd1'!J174)</f>
        <v/>
      </c>
      <c r="M174" t="e">
        <f>IF(#REF!="","",#REF!)</f>
        <v>#REF!</v>
      </c>
      <c r="N174" t="e">
        <f>IF(#REF!="","",#REF!)</f>
        <v>#REF!</v>
      </c>
      <c r="O174" t="e">
        <f>IF(#REF!="","",#REF!)</f>
        <v>#REF!</v>
      </c>
      <c r="P174" t="e">
        <f>IF(#REF!="","",#REF!)</f>
        <v>#REF!</v>
      </c>
      <c r="Q174" s="14" t="e">
        <f t="shared" si="15"/>
        <v>#REF!</v>
      </c>
      <c r="R174" t="e">
        <f t="array" ref="R174">IF(Q174="","",RANK(Q174, $Q$2:$Q$241) + COUNTIFS($Q$2:$Q$241, Q174, $P$2:$P$241, "&lt;"&amp;P174) + COUNTIFS($Q$2:$Q$241, Q174, $P$2:$P$241, P174, $M$2:$M$241, "&lt;"&amp;M174))</f>
        <v>#REF!</v>
      </c>
      <c r="S174" t="e">
        <f>IF(#REF!="","",#REF!)</f>
        <v>#REF!</v>
      </c>
      <c r="T174" s="5" t="e">
        <f t="shared" si="16"/>
        <v>#REF!</v>
      </c>
      <c r="U174" s="5" t="e">
        <f t="shared" si="17"/>
        <v>#REF!</v>
      </c>
      <c r="V174" t="e">
        <f>IF(R174="","",#REF!)</f>
        <v>#REF!</v>
      </c>
    </row>
    <row r="175" spans="1:22" x14ac:dyDescent="0.25">
      <c r="A175" t="str">
        <f>IF('Rd1'!C175="","",'Rd1'!C175)</f>
        <v/>
      </c>
      <c r="B175" t="str">
        <f>IF('Rd1'!D175="","",VALUE('Rd1'!D175))</f>
        <v/>
      </c>
      <c r="C175" t="str">
        <f>IF('Rd1'!E175="","",'Rd1'!E175)</f>
        <v/>
      </c>
      <c r="D175" t="str">
        <f>IF('Rd1'!F175="","",'Rd1'!F175)</f>
        <v/>
      </c>
      <c r="E175" s="14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IF('Rd1'!H175="","",'Rd1'!H175)</f>
        <v/>
      </c>
      <c r="H175" s="5" t="str">
        <f t="shared" si="13"/>
        <v/>
      </c>
      <c r="I175" s="5" t="str">
        <f t="shared" si="14"/>
        <v/>
      </c>
      <c r="J175" t="str">
        <f>IF(F175="","",'Rd1'!J175)</f>
        <v/>
      </c>
      <c r="M175" t="e">
        <f>IF(#REF!="","",#REF!)</f>
        <v>#REF!</v>
      </c>
      <c r="N175" t="e">
        <f>IF(#REF!="","",#REF!)</f>
        <v>#REF!</v>
      </c>
      <c r="O175" t="e">
        <f>IF(#REF!="","",#REF!)</f>
        <v>#REF!</v>
      </c>
      <c r="P175" t="e">
        <f>IF(#REF!="","",#REF!)</f>
        <v>#REF!</v>
      </c>
      <c r="Q175" s="14" t="e">
        <f t="shared" si="15"/>
        <v>#REF!</v>
      </c>
      <c r="R175" t="e">
        <f t="array" ref="R175">IF(Q175="","",RANK(Q175, $Q$2:$Q$241) + COUNTIFS($Q$2:$Q$241, Q175, $P$2:$P$241, "&lt;"&amp;P175) + COUNTIFS($Q$2:$Q$241, Q175, $P$2:$P$241, P175, $M$2:$M$241, "&lt;"&amp;M175))</f>
        <v>#REF!</v>
      </c>
      <c r="S175" t="e">
        <f>IF(#REF!="","",#REF!)</f>
        <v>#REF!</v>
      </c>
      <c r="T175" s="5" t="e">
        <f t="shared" si="16"/>
        <v>#REF!</v>
      </c>
      <c r="U175" s="5" t="e">
        <f t="shared" si="17"/>
        <v>#REF!</v>
      </c>
      <c r="V175" t="e">
        <f>IF(R175="","",#REF!)</f>
        <v>#REF!</v>
      </c>
    </row>
    <row r="176" spans="1:22" x14ac:dyDescent="0.25">
      <c r="A176" t="str">
        <f>IF('Rd1'!C176="","",'Rd1'!C176)</f>
        <v/>
      </c>
      <c r="B176" t="str">
        <f>IF('Rd1'!D176="","",VALUE('Rd1'!D176))</f>
        <v/>
      </c>
      <c r="C176" t="str">
        <f>IF('Rd1'!E176="","",'Rd1'!E176)</f>
        <v/>
      </c>
      <c r="D176" t="str">
        <f>IF('Rd1'!F176="","",'Rd1'!F176)</f>
        <v/>
      </c>
      <c r="E176" s="14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IF('Rd1'!H176="","",'Rd1'!H176)</f>
        <v/>
      </c>
      <c r="H176" s="5" t="str">
        <f t="shared" si="13"/>
        <v/>
      </c>
      <c r="I176" s="5" t="str">
        <f t="shared" si="14"/>
        <v/>
      </c>
      <c r="J176" t="str">
        <f>IF(F176="","",'Rd1'!J176)</f>
        <v/>
      </c>
      <c r="M176" t="e">
        <f>IF(#REF!="","",#REF!)</f>
        <v>#REF!</v>
      </c>
      <c r="N176" t="e">
        <f>IF(#REF!="","",#REF!)</f>
        <v>#REF!</v>
      </c>
      <c r="O176" t="e">
        <f>IF(#REF!="","",#REF!)</f>
        <v>#REF!</v>
      </c>
      <c r="P176" t="e">
        <f>IF(#REF!="","",#REF!)</f>
        <v>#REF!</v>
      </c>
      <c r="Q176" s="14" t="e">
        <f t="shared" si="15"/>
        <v>#REF!</v>
      </c>
      <c r="R176" t="e">
        <f t="array" ref="R176">IF(Q176="","",RANK(Q176, $Q$2:$Q$241) + COUNTIFS($Q$2:$Q$241, Q176, $P$2:$P$241, "&lt;"&amp;P176) + COUNTIFS($Q$2:$Q$241, Q176, $P$2:$P$241, P176, $M$2:$M$241, "&lt;"&amp;M176))</f>
        <v>#REF!</v>
      </c>
      <c r="S176" t="e">
        <f>IF(#REF!="","",#REF!)</f>
        <v>#REF!</v>
      </c>
      <c r="T176" s="5" t="e">
        <f t="shared" si="16"/>
        <v>#REF!</v>
      </c>
      <c r="U176" s="5" t="e">
        <f t="shared" si="17"/>
        <v>#REF!</v>
      </c>
      <c r="V176" t="e">
        <f>IF(R176="","",#REF!)</f>
        <v>#REF!</v>
      </c>
    </row>
    <row r="177" spans="1:22" x14ac:dyDescent="0.25">
      <c r="A177" t="str">
        <f>IF('Rd1'!C177="","",'Rd1'!C177)</f>
        <v/>
      </c>
      <c r="B177" t="str">
        <f>IF('Rd1'!D177="","",VALUE('Rd1'!D177))</f>
        <v/>
      </c>
      <c r="C177" t="str">
        <f>IF('Rd1'!E177="","",'Rd1'!E177)</f>
        <v/>
      </c>
      <c r="D177" t="str">
        <f>IF('Rd1'!F177="","",'Rd1'!F177)</f>
        <v/>
      </c>
      <c r="E177" s="14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IF('Rd1'!H177="","",'Rd1'!H177)</f>
        <v/>
      </c>
      <c r="H177" s="5" t="str">
        <f t="shared" si="13"/>
        <v/>
      </c>
      <c r="I177" s="5" t="str">
        <f t="shared" si="14"/>
        <v/>
      </c>
      <c r="J177" t="str">
        <f>IF(F177="","",'Rd1'!J177)</f>
        <v/>
      </c>
      <c r="M177" t="e">
        <f>IF(#REF!="","",#REF!)</f>
        <v>#REF!</v>
      </c>
      <c r="N177" t="e">
        <f>IF(#REF!="","",#REF!)</f>
        <v>#REF!</v>
      </c>
      <c r="O177" t="e">
        <f>IF(#REF!="","",#REF!)</f>
        <v>#REF!</v>
      </c>
      <c r="P177" t="e">
        <f>IF(#REF!="","",#REF!)</f>
        <v>#REF!</v>
      </c>
      <c r="Q177" s="14" t="e">
        <f t="shared" si="15"/>
        <v>#REF!</v>
      </c>
      <c r="R177" t="e">
        <f t="array" ref="R177">IF(Q177="","",RANK(Q177, $Q$2:$Q$241) + COUNTIFS($Q$2:$Q$241, Q177, $P$2:$P$241, "&lt;"&amp;P177) + COUNTIFS($Q$2:$Q$241, Q177, $P$2:$P$241, P177, $M$2:$M$241, "&lt;"&amp;M177))</f>
        <v>#REF!</v>
      </c>
      <c r="S177" t="e">
        <f>IF(#REF!="","",#REF!)</f>
        <v>#REF!</v>
      </c>
      <c r="T177" s="5" t="e">
        <f t="shared" si="16"/>
        <v>#REF!</v>
      </c>
      <c r="U177" s="5" t="e">
        <f t="shared" si="17"/>
        <v>#REF!</v>
      </c>
      <c r="V177" t="e">
        <f>IF(R177="","",#REF!)</f>
        <v>#REF!</v>
      </c>
    </row>
    <row r="178" spans="1:22" x14ac:dyDescent="0.25">
      <c r="A178" t="str">
        <f>IF('Rd1'!C178="","",'Rd1'!C178)</f>
        <v/>
      </c>
      <c r="B178" t="str">
        <f>IF('Rd1'!D178="","",VALUE('Rd1'!D178))</f>
        <v/>
      </c>
      <c r="C178" t="str">
        <f>IF('Rd1'!E178="","",'Rd1'!E178)</f>
        <v/>
      </c>
      <c r="D178" t="str">
        <f>IF('Rd1'!F178="","",'Rd1'!F178)</f>
        <v/>
      </c>
      <c r="E178" s="14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IF('Rd1'!H178="","",'Rd1'!H178)</f>
        <v/>
      </c>
      <c r="H178" s="5" t="str">
        <f t="shared" si="13"/>
        <v/>
      </c>
      <c r="I178" s="5" t="str">
        <f t="shared" si="14"/>
        <v/>
      </c>
      <c r="J178" t="str">
        <f>IF(F178="","",'Rd1'!J178)</f>
        <v/>
      </c>
      <c r="M178" t="e">
        <f>IF(#REF!="","",#REF!)</f>
        <v>#REF!</v>
      </c>
      <c r="N178" t="e">
        <f>IF(#REF!="","",#REF!)</f>
        <v>#REF!</v>
      </c>
      <c r="O178" t="e">
        <f>IF(#REF!="","",#REF!)</f>
        <v>#REF!</v>
      </c>
      <c r="P178" t="e">
        <f>IF(#REF!="","",#REF!)</f>
        <v>#REF!</v>
      </c>
      <c r="Q178" s="14" t="e">
        <f t="shared" si="15"/>
        <v>#REF!</v>
      </c>
      <c r="R178" t="e">
        <f t="array" ref="R178">IF(Q178="","",RANK(Q178, $Q$2:$Q$241) + COUNTIFS($Q$2:$Q$241, Q178, $P$2:$P$241, "&lt;"&amp;P178) + COUNTIFS($Q$2:$Q$241, Q178, $P$2:$P$241, P178, $M$2:$M$241, "&lt;"&amp;M178))</f>
        <v>#REF!</v>
      </c>
      <c r="S178" t="e">
        <f>IF(#REF!="","",#REF!)</f>
        <v>#REF!</v>
      </c>
      <c r="T178" s="5" t="e">
        <f t="shared" si="16"/>
        <v>#REF!</v>
      </c>
      <c r="U178" s="5" t="e">
        <f t="shared" si="17"/>
        <v>#REF!</v>
      </c>
      <c r="V178" t="e">
        <f>IF(R178="","",#REF!)</f>
        <v>#REF!</v>
      </c>
    </row>
    <row r="179" spans="1:22" x14ac:dyDescent="0.25">
      <c r="A179" t="str">
        <f>IF('Rd1'!C179="","",'Rd1'!C179)</f>
        <v/>
      </c>
      <c r="B179" t="str">
        <f>IF('Rd1'!D179="","",VALUE('Rd1'!D179))</f>
        <v/>
      </c>
      <c r="C179" t="str">
        <f>IF('Rd1'!E179="","",'Rd1'!E179)</f>
        <v/>
      </c>
      <c r="D179" t="str">
        <f>IF('Rd1'!F179="","",'Rd1'!F179)</f>
        <v/>
      </c>
      <c r="E179" s="14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IF('Rd1'!H179="","",'Rd1'!H179)</f>
        <v/>
      </c>
      <c r="H179" s="5" t="str">
        <f t="shared" si="13"/>
        <v/>
      </c>
      <c r="I179" s="5" t="str">
        <f t="shared" si="14"/>
        <v/>
      </c>
      <c r="J179" t="str">
        <f>IF(F179="","",'Rd1'!J179)</f>
        <v/>
      </c>
      <c r="M179" t="e">
        <f>IF(#REF!="","",#REF!)</f>
        <v>#REF!</v>
      </c>
      <c r="N179" t="e">
        <f>IF(#REF!="","",#REF!)</f>
        <v>#REF!</v>
      </c>
      <c r="O179" t="e">
        <f>IF(#REF!="","",#REF!)</f>
        <v>#REF!</v>
      </c>
      <c r="P179" t="e">
        <f>IF(#REF!="","",#REF!)</f>
        <v>#REF!</v>
      </c>
      <c r="Q179" s="14" t="e">
        <f t="shared" si="15"/>
        <v>#REF!</v>
      </c>
      <c r="R179" t="e">
        <f t="array" ref="R179">IF(Q179="","",RANK(Q179, $Q$2:$Q$241) + COUNTIFS($Q$2:$Q$241, Q179, $P$2:$P$241, "&lt;"&amp;P179) + COUNTIFS($Q$2:$Q$241, Q179, $P$2:$P$241, P179, $M$2:$M$241, "&lt;"&amp;M179))</f>
        <v>#REF!</v>
      </c>
      <c r="S179" t="e">
        <f>IF(#REF!="","",#REF!)</f>
        <v>#REF!</v>
      </c>
      <c r="T179" s="5" t="e">
        <f t="shared" si="16"/>
        <v>#REF!</v>
      </c>
      <c r="U179" s="5" t="e">
        <f t="shared" si="17"/>
        <v>#REF!</v>
      </c>
      <c r="V179" t="e">
        <f>IF(R179="","",#REF!)</f>
        <v>#REF!</v>
      </c>
    </row>
    <row r="180" spans="1:22" x14ac:dyDescent="0.25">
      <c r="A180" t="str">
        <f>IF('Rd1'!C180="","",'Rd1'!C180)</f>
        <v/>
      </c>
      <c r="B180" t="str">
        <f>IF('Rd1'!D180="","",VALUE('Rd1'!D180))</f>
        <v/>
      </c>
      <c r="C180" t="str">
        <f>IF('Rd1'!E180="","",'Rd1'!E180)</f>
        <v/>
      </c>
      <c r="D180" t="str">
        <f>IF('Rd1'!F180="","",'Rd1'!F180)</f>
        <v/>
      </c>
      <c r="E180" s="14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IF('Rd1'!H180="","",'Rd1'!H180)</f>
        <v/>
      </c>
      <c r="H180" s="5" t="str">
        <f t="shared" si="13"/>
        <v/>
      </c>
      <c r="I180" s="5" t="str">
        <f t="shared" si="14"/>
        <v/>
      </c>
      <c r="J180" t="str">
        <f>IF(F180="","",'Rd1'!J180)</f>
        <v/>
      </c>
      <c r="M180" t="e">
        <f>IF(#REF!="","",#REF!)</f>
        <v>#REF!</v>
      </c>
      <c r="N180" t="e">
        <f>IF(#REF!="","",#REF!)</f>
        <v>#REF!</v>
      </c>
      <c r="O180" t="e">
        <f>IF(#REF!="","",#REF!)</f>
        <v>#REF!</v>
      </c>
      <c r="P180" t="e">
        <f>IF(#REF!="","",#REF!)</f>
        <v>#REF!</v>
      </c>
      <c r="Q180" s="14" t="e">
        <f t="shared" si="15"/>
        <v>#REF!</v>
      </c>
      <c r="R180" t="e">
        <f t="array" ref="R180">IF(Q180="","",RANK(Q180, $Q$2:$Q$241) + COUNTIFS($Q$2:$Q$241, Q180, $P$2:$P$241, "&lt;"&amp;P180) + COUNTIFS($Q$2:$Q$241, Q180, $P$2:$P$241, P180, $M$2:$M$241, "&lt;"&amp;M180))</f>
        <v>#REF!</v>
      </c>
      <c r="S180" t="e">
        <f>IF(#REF!="","",#REF!)</f>
        <v>#REF!</v>
      </c>
      <c r="T180" s="5" t="e">
        <f t="shared" si="16"/>
        <v>#REF!</v>
      </c>
      <c r="U180" s="5" t="e">
        <f t="shared" si="17"/>
        <v>#REF!</v>
      </c>
      <c r="V180" t="e">
        <f>IF(R180="","",#REF!)</f>
        <v>#REF!</v>
      </c>
    </row>
    <row r="181" spans="1:22" x14ac:dyDescent="0.25">
      <c r="A181" t="str">
        <f>IF('Rd1'!C181="","",'Rd1'!C181)</f>
        <v/>
      </c>
      <c r="B181" t="str">
        <f>IF('Rd1'!D181="","",VALUE('Rd1'!D181))</f>
        <v/>
      </c>
      <c r="C181" t="str">
        <f>IF('Rd1'!E181="","",'Rd1'!E181)</f>
        <v/>
      </c>
      <c r="D181" t="str">
        <f>IF('Rd1'!F181="","",'Rd1'!F181)</f>
        <v/>
      </c>
      <c r="E181" s="14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IF('Rd1'!H181="","",'Rd1'!H181)</f>
        <v/>
      </c>
      <c r="H181" s="5" t="str">
        <f t="shared" si="13"/>
        <v/>
      </c>
      <c r="I181" s="5" t="str">
        <f t="shared" si="14"/>
        <v/>
      </c>
      <c r="J181" t="str">
        <f>IF(F181="","",'Rd1'!J181)</f>
        <v/>
      </c>
      <c r="M181" t="e">
        <f>IF(#REF!="","",#REF!)</f>
        <v>#REF!</v>
      </c>
      <c r="N181" t="e">
        <f>IF(#REF!="","",#REF!)</f>
        <v>#REF!</v>
      </c>
      <c r="O181" t="e">
        <f>IF(#REF!="","",#REF!)</f>
        <v>#REF!</v>
      </c>
      <c r="P181" t="e">
        <f>IF(#REF!="","",#REF!)</f>
        <v>#REF!</v>
      </c>
      <c r="Q181" s="14" t="e">
        <f t="shared" si="15"/>
        <v>#REF!</v>
      </c>
      <c r="R181" t="e">
        <f t="array" ref="R181">IF(Q181="","",RANK(Q181, $Q$2:$Q$241) + COUNTIFS($Q$2:$Q$241, Q181, $P$2:$P$241, "&lt;"&amp;P181) + COUNTIFS($Q$2:$Q$241, Q181, $P$2:$P$241, P181, $M$2:$M$241, "&lt;"&amp;M181))</f>
        <v>#REF!</v>
      </c>
      <c r="S181" t="e">
        <f>IF(#REF!="","",#REF!)</f>
        <v>#REF!</v>
      </c>
      <c r="T181" s="5" t="e">
        <f t="shared" si="16"/>
        <v>#REF!</v>
      </c>
      <c r="U181" s="5" t="e">
        <f t="shared" si="17"/>
        <v>#REF!</v>
      </c>
      <c r="V181" t="e">
        <f>IF(R181="","",#REF!)</f>
        <v>#REF!</v>
      </c>
    </row>
    <row r="182" spans="1:22" x14ac:dyDescent="0.25">
      <c r="A182" t="str">
        <f>IF('Rd1'!C182="","",'Rd1'!C182)</f>
        <v/>
      </c>
      <c r="B182" t="str">
        <f>IF('Rd1'!D182="","",VALUE('Rd1'!D182))</f>
        <v/>
      </c>
      <c r="C182" t="str">
        <f>IF('Rd1'!E182="","",'Rd1'!E182)</f>
        <v/>
      </c>
      <c r="D182" t="str">
        <f>IF('Rd1'!F182="","",'Rd1'!F182)</f>
        <v/>
      </c>
      <c r="E182" s="14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IF('Rd1'!H182="","",'Rd1'!H182)</f>
        <v/>
      </c>
      <c r="H182" s="5" t="str">
        <f t="shared" si="13"/>
        <v/>
      </c>
      <c r="I182" s="5" t="str">
        <f t="shared" si="14"/>
        <v/>
      </c>
      <c r="J182" t="str">
        <f>IF(F182="","",'Rd1'!J182)</f>
        <v/>
      </c>
      <c r="M182" t="e">
        <f>IF(#REF!="","",#REF!)</f>
        <v>#REF!</v>
      </c>
      <c r="N182" t="e">
        <f>IF(#REF!="","",#REF!)</f>
        <v>#REF!</v>
      </c>
      <c r="O182" t="e">
        <f>IF(#REF!="","",#REF!)</f>
        <v>#REF!</v>
      </c>
      <c r="P182" t="e">
        <f>IF(#REF!="","",#REF!)</f>
        <v>#REF!</v>
      </c>
      <c r="Q182" s="14" t="e">
        <f t="shared" si="15"/>
        <v>#REF!</v>
      </c>
      <c r="R182" t="e">
        <f t="array" ref="R182">IF(Q182="","",RANK(Q182, $Q$2:$Q$241) + COUNTIFS($Q$2:$Q$241, Q182, $P$2:$P$241, "&lt;"&amp;P182) + COUNTIFS($Q$2:$Q$241, Q182, $P$2:$P$241, P182, $M$2:$M$241, "&lt;"&amp;M182))</f>
        <v>#REF!</v>
      </c>
      <c r="S182" t="e">
        <f>IF(#REF!="","",#REF!)</f>
        <v>#REF!</v>
      </c>
      <c r="T182" s="5" t="e">
        <f t="shared" si="16"/>
        <v>#REF!</v>
      </c>
      <c r="U182" s="5" t="e">
        <f t="shared" si="17"/>
        <v>#REF!</v>
      </c>
      <c r="V182" t="e">
        <f>IF(R182="","",#REF!)</f>
        <v>#REF!</v>
      </c>
    </row>
    <row r="183" spans="1:22" x14ac:dyDescent="0.25">
      <c r="A183" t="str">
        <f>IF('Rd1'!C183="","",'Rd1'!C183)</f>
        <v/>
      </c>
      <c r="B183" t="str">
        <f>IF('Rd1'!D183="","",VALUE('Rd1'!D183))</f>
        <v/>
      </c>
      <c r="C183" t="str">
        <f>IF('Rd1'!E183="","",'Rd1'!E183)</f>
        <v/>
      </c>
      <c r="D183" t="str">
        <f>IF('Rd1'!F183="","",'Rd1'!F183)</f>
        <v/>
      </c>
      <c r="E183" s="14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IF('Rd1'!H183="","",'Rd1'!H183)</f>
        <v/>
      </c>
      <c r="H183" s="5" t="str">
        <f t="shared" si="13"/>
        <v/>
      </c>
      <c r="I183" s="5" t="str">
        <f t="shared" si="14"/>
        <v/>
      </c>
      <c r="J183" t="str">
        <f>IF(F183="","",'Rd1'!J183)</f>
        <v/>
      </c>
      <c r="M183" t="e">
        <f>IF(#REF!="","",#REF!)</f>
        <v>#REF!</v>
      </c>
      <c r="N183" t="e">
        <f>IF(#REF!="","",#REF!)</f>
        <v>#REF!</v>
      </c>
      <c r="O183" t="e">
        <f>IF(#REF!="","",#REF!)</f>
        <v>#REF!</v>
      </c>
      <c r="P183" t="e">
        <f>IF(#REF!="","",#REF!)</f>
        <v>#REF!</v>
      </c>
      <c r="Q183" s="14" t="e">
        <f t="shared" si="15"/>
        <v>#REF!</v>
      </c>
      <c r="R183" t="e">
        <f t="array" ref="R183">IF(Q183="","",RANK(Q183, $Q$2:$Q$241) + COUNTIFS($Q$2:$Q$241, Q183, $P$2:$P$241, "&lt;"&amp;P183) + COUNTIFS($Q$2:$Q$241, Q183, $P$2:$P$241, P183, $M$2:$M$241, "&lt;"&amp;M183))</f>
        <v>#REF!</v>
      </c>
      <c r="S183" t="e">
        <f>IF(#REF!="","",#REF!)</f>
        <v>#REF!</v>
      </c>
      <c r="T183" s="5" t="e">
        <f t="shared" si="16"/>
        <v>#REF!</v>
      </c>
      <c r="U183" s="5" t="e">
        <f t="shared" si="17"/>
        <v>#REF!</v>
      </c>
      <c r="V183" t="e">
        <f>IF(R183="","",#REF!)</f>
        <v>#REF!</v>
      </c>
    </row>
    <row r="184" spans="1:22" x14ac:dyDescent="0.25">
      <c r="A184" t="str">
        <f>IF('Rd1'!C184="","",'Rd1'!C184)</f>
        <v/>
      </c>
      <c r="B184" t="str">
        <f>IF('Rd1'!D184="","",VALUE('Rd1'!D184))</f>
        <v/>
      </c>
      <c r="C184" t="str">
        <f>IF('Rd1'!E184="","",'Rd1'!E184)</f>
        <v/>
      </c>
      <c r="D184" t="str">
        <f>IF('Rd1'!F184="","",'Rd1'!F184)</f>
        <v/>
      </c>
      <c r="E184" s="14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IF('Rd1'!H184="","",'Rd1'!H184)</f>
        <v/>
      </c>
      <c r="H184" s="5" t="str">
        <f t="shared" si="13"/>
        <v/>
      </c>
      <c r="I184" s="5" t="str">
        <f t="shared" si="14"/>
        <v/>
      </c>
      <c r="J184" t="str">
        <f>IF(F184="","",'Rd1'!J184)</f>
        <v/>
      </c>
      <c r="M184" t="e">
        <f>IF(#REF!="","",#REF!)</f>
        <v>#REF!</v>
      </c>
      <c r="N184" t="e">
        <f>IF(#REF!="","",#REF!)</f>
        <v>#REF!</v>
      </c>
      <c r="O184" t="e">
        <f>IF(#REF!="","",#REF!)</f>
        <v>#REF!</v>
      </c>
      <c r="P184" t="e">
        <f>IF(#REF!="","",#REF!)</f>
        <v>#REF!</v>
      </c>
      <c r="Q184" s="14" t="e">
        <f t="shared" si="15"/>
        <v>#REF!</v>
      </c>
      <c r="R184" t="e">
        <f t="array" ref="R184">IF(Q184="","",RANK(Q184, $Q$2:$Q$241) + COUNTIFS($Q$2:$Q$241, Q184, $P$2:$P$241, "&lt;"&amp;P184) + COUNTIFS($Q$2:$Q$241, Q184, $P$2:$P$241, P184, $M$2:$M$241, "&lt;"&amp;M184))</f>
        <v>#REF!</v>
      </c>
      <c r="S184" t="e">
        <f>IF(#REF!="","",#REF!)</f>
        <v>#REF!</v>
      </c>
      <c r="T184" s="5" t="e">
        <f t="shared" si="16"/>
        <v>#REF!</v>
      </c>
      <c r="U184" s="5" t="e">
        <f t="shared" si="17"/>
        <v>#REF!</v>
      </c>
      <c r="V184" t="e">
        <f>IF(R184="","",#REF!)</f>
        <v>#REF!</v>
      </c>
    </row>
    <row r="185" spans="1:22" x14ac:dyDescent="0.25">
      <c r="A185" t="str">
        <f>IF('Rd1'!C185="","",'Rd1'!C185)</f>
        <v/>
      </c>
      <c r="B185" t="str">
        <f>IF('Rd1'!D185="","",VALUE('Rd1'!D185))</f>
        <v/>
      </c>
      <c r="C185" t="str">
        <f>IF('Rd1'!E185="","",'Rd1'!E185)</f>
        <v/>
      </c>
      <c r="D185" t="str">
        <f>IF('Rd1'!F185="","",'Rd1'!F185)</f>
        <v/>
      </c>
      <c r="E185" s="14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IF('Rd1'!H185="","",'Rd1'!H185)</f>
        <v/>
      </c>
      <c r="H185" s="5" t="str">
        <f t="shared" si="13"/>
        <v/>
      </c>
      <c r="I185" s="5" t="str">
        <f t="shared" si="14"/>
        <v/>
      </c>
      <c r="J185" t="str">
        <f>IF(F185="","",'Rd1'!J185)</f>
        <v/>
      </c>
      <c r="M185" t="e">
        <f>IF(#REF!="","",#REF!)</f>
        <v>#REF!</v>
      </c>
      <c r="N185" t="e">
        <f>IF(#REF!="","",#REF!)</f>
        <v>#REF!</v>
      </c>
      <c r="O185" t="e">
        <f>IF(#REF!="","",#REF!)</f>
        <v>#REF!</v>
      </c>
      <c r="P185" t="e">
        <f>IF(#REF!="","",#REF!)</f>
        <v>#REF!</v>
      </c>
      <c r="Q185" s="14" t="e">
        <f t="shared" si="15"/>
        <v>#REF!</v>
      </c>
      <c r="R185" t="e">
        <f t="array" ref="R185">IF(Q185="","",RANK(Q185, $Q$2:$Q$241) + COUNTIFS($Q$2:$Q$241, Q185, $P$2:$P$241, "&lt;"&amp;P185) + COUNTIFS($Q$2:$Q$241, Q185, $P$2:$P$241, P185, $M$2:$M$241, "&lt;"&amp;M185))</f>
        <v>#REF!</v>
      </c>
      <c r="S185" t="e">
        <f>IF(#REF!="","",#REF!)</f>
        <v>#REF!</v>
      </c>
      <c r="T185" s="5" t="e">
        <f t="shared" si="16"/>
        <v>#REF!</v>
      </c>
      <c r="U185" s="5" t="e">
        <f t="shared" si="17"/>
        <v>#REF!</v>
      </c>
      <c r="V185" t="e">
        <f>IF(R185="","",#REF!)</f>
        <v>#REF!</v>
      </c>
    </row>
    <row r="186" spans="1:22" x14ac:dyDescent="0.25">
      <c r="A186" t="str">
        <f>IF('Rd1'!C186="","",'Rd1'!C186)</f>
        <v/>
      </c>
      <c r="B186" t="str">
        <f>IF('Rd1'!D186="","",VALUE('Rd1'!D186))</f>
        <v/>
      </c>
      <c r="C186" t="str">
        <f>IF('Rd1'!E186="","",'Rd1'!E186)</f>
        <v/>
      </c>
      <c r="D186" t="str">
        <f>IF('Rd1'!F186="","",'Rd1'!F186)</f>
        <v/>
      </c>
      <c r="E186" s="14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IF('Rd1'!H186="","",'Rd1'!H186)</f>
        <v/>
      </c>
      <c r="H186" s="5" t="str">
        <f t="shared" si="13"/>
        <v/>
      </c>
      <c r="I186" s="5" t="str">
        <f t="shared" si="14"/>
        <v/>
      </c>
      <c r="J186" t="str">
        <f>IF(F186="","",'Rd1'!J186)</f>
        <v/>
      </c>
      <c r="M186" t="e">
        <f>IF(#REF!="","",#REF!)</f>
        <v>#REF!</v>
      </c>
      <c r="N186" t="e">
        <f>IF(#REF!="","",#REF!)</f>
        <v>#REF!</v>
      </c>
      <c r="O186" t="e">
        <f>IF(#REF!="","",#REF!)</f>
        <v>#REF!</v>
      </c>
      <c r="P186" t="e">
        <f>IF(#REF!="","",#REF!)</f>
        <v>#REF!</v>
      </c>
      <c r="Q186" s="14" t="e">
        <f t="shared" si="15"/>
        <v>#REF!</v>
      </c>
      <c r="R186" t="e">
        <f t="array" ref="R186">IF(Q186="","",RANK(Q186, $Q$2:$Q$241) + COUNTIFS($Q$2:$Q$241, Q186, $P$2:$P$241, "&lt;"&amp;P186) + COUNTIFS($Q$2:$Q$241, Q186, $P$2:$P$241, P186, $M$2:$M$241, "&lt;"&amp;M186))</f>
        <v>#REF!</v>
      </c>
      <c r="S186" t="e">
        <f>IF(#REF!="","",#REF!)</f>
        <v>#REF!</v>
      </c>
      <c r="T186" s="5" t="e">
        <f t="shared" si="16"/>
        <v>#REF!</v>
      </c>
      <c r="U186" s="5" t="e">
        <f t="shared" si="17"/>
        <v>#REF!</v>
      </c>
      <c r="V186" t="e">
        <f>IF(R186="","",#REF!)</f>
        <v>#REF!</v>
      </c>
    </row>
    <row r="187" spans="1:22" x14ac:dyDescent="0.25">
      <c r="A187" t="str">
        <f>IF('Rd1'!C187="","",'Rd1'!C187)</f>
        <v/>
      </c>
      <c r="B187" t="str">
        <f>IF('Rd1'!D187="","",VALUE('Rd1'!D187))</f>
        <v/>
      </c>
      <c r="C187" t="str">
        <f>IF('Rd1'!E187="","",'Rd1'!E187)</f>
        <v/>
      </c>
      <c r="D187" t="str">
        <f>IF('Rd1'!F187="","",'Rd1'!F187)</f>
        <v/>
      </c>
      <c r="E187" s="14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IF('Rd1'!H187="","",'Rd1'!H187)</f>
        <v/>
      </c>
      <c r="H187" s="5" t="str">
        <f t="shared" si="13"/>
        <v/>
      </c>
      <c r="I187" s="5" t="str">
        <f t="shared" si="14"/>
        <v/>
      </c>
      <c r="J187" t="str">
        <f>IF(F187="","",'Rd1'!J187)</f>
        <v/>
      </c>
      <c r="M187" t="e">
        <f>IF(#REF!="","",#REF!)</f>
        <v>#REF!</v>
      </c>
      <c r="N187" t="e">
        <f>IF(#REF!="","",#REF!)</f>
        <v>#REF!</v>
      </c>
      <c r="O187" t="e">
        <f>IF(#REF!="","",#REF!)</f>
        <v>#REF!</v>
      </c>
      <c r="P187" t="e">
        <f>IF(#REF!="","",#REF!)</f>
        <v>#REF!</v>
      </c>
      <c r="Q187" s="14" t="e">
        <f t="shared" si="15"/>
        <v>#REF!</v>
      </c>
      <c r="R187" t="e">
        <f t="array" ref="R187">IF(Q187="","",RANK(Q187, $Q$2:$Q$241) + COUNTIFS($Q$2:$Q$241, Q187, $P$2:$P$241, "&lt;"&amp;P187) + COUNTIFS($Q$2:$Q$241, Q187, $P$2:$P$241, P187, $M$2:$M$241, "&lt;"&amp;M187))</f>
        <v>#REF!</v>
      </c>
      <c r="S187" t="e">
        <f>IF(#REF!="","",#REF!)</f>
        <v>#REF!</v>
      </c>
      <c r="T187" s="5" t="e">
        <f t="shared" si="16"/>
        <v>#REF!</v>
      </c>
      <c r="U187" s="5" t="e">
        <f t="shared" si="17"/>
        <v>#REF!</v>
      </c>
      <c r="V187" t="e">
        <f>IF(R187="","",#REF!)</f>
        <v>#REF!</v>
      </c>
    </row>
    <row r="188" spans="1:22" x14ac:dyDescent="0.25">
      <c r="A188" t="str">
        <f>IF('Rd1'!C188="","",'Rd1'!C188)</f>
        <v/>
      </c>
      <c r="B188" t="str">
        <f>IF('Rd1'!D188="","",VALUE('Rd1'!D188))</f>
        <v/>
      </c>
      <c r="C188" t="str">
        <f>IF('Rd1'!E188="","",'Rd1'!E188)</f>
        <v/>
      </c>
      <c r="D188" t="str">
        <f>IF('Rd1'!F188="","",'Rd1'!F188)</f>
        <v/>
      </c>
      <c r="E188" s="14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IF('Rd1'!H188="","",'Rd1'!H188)</f>
        <v/>
      </c>
      <c r="H188" s="5" t="str">
        <f t="shared" si="13"/>
        <v/>
      </c>
      <c r="I188" s="5" t="str">
        <f t="shared" si="14"/>
        <v/>
      </c>
      <c r="J188" t="str">
        <f>IF(F188="","",'Rd1'!J188)</f>
        <v/>
      </c>
      <c r="M188" t="e">
        <f>IF(#REF!="","",#REF!)</f>
        <v>#REF!</v>
      </c>
      <c r="N188" t="e">
        <f>IF(#REF!="","",#REF!)</f>
        <v>#REF!</v>
      </c>
      <c r="O188" t="e">
        <f>IF(#REF!="","",#REF!)</f>
        <v>#REF!</v>
      </c>
      <c r="P188" t="e">
        <f>IF(#REF!="","",#REF!)</f>
        <v>#REF!</v>
      </c>
      <c r="Q188" s="14" t="e">
        <f t="shared" si="15"/>
        <v>#REF!</v>
      </c>
      <c r="R188" t="e">
        <f t="array" ref="R188">IF(Q188="","",RANK(Q188, $Q$2:$Q$241) + COUNTIFS($Q$2:$Q$241, Q188, $P$2:$P$241, "&lt;"&amp;P188) + COUNTIFS($Q$2:$Q$241, Q188, $P$2:$P$241, P188, $M$2:$M$241, "&lt;"&amp;M188))</f>
        <v>#REF!</v>
      </c>
      <c r="S188" t="e">
        <f>IF(#REF!="","",#REF!)</f>
        <v>#REF!</v>
      </c>
      <c r="T188" s="5" t="e">
        <f t="shared" si="16"/>
        <v>#REF!</v>
      </c>
      <c r="U188" s="5" t="e">
        <f t="shared" si="17"/>
        <v>#REF!</v>
      </c>
      <c r="V188" t="e">
        <f>IF(R188="","",#REF!)</f>
        <v>#REF!</v>
      </c>
    </row>
    <row r="189" spans="1:22" x14ac:dyDescent="0.25">
      <c r="A189" t="str">
        <f>IF('Rd1'!C189="","",'Rd1'!C189)</f>
        <v/>
      </c>
      <c r="B189" t="str">
        <f>IF('Rd1'!D189="","",VALUE('Rd1'!D189))</f>
        <v/>
      </c>
      <c r="C189" t="str">
        <f>IF('Rd1'!E189="","",'Rd1'!E189)</f>
        <v/>
      </c>
      <c r="D189" t="str">
        <f>IF('Rd1'!F189="","",'Rd1'!F189)</f>
        <v/>
      </c>
      <c r="E189" s="14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IF('Rd1'!H189="","",'Rd1'!H189)</f>
        <v/>
      </c>
      <c r="H189" s="5" t="str">
        <f t="shared" si="13"/>
        <v/>
      </c>
      <c r="I189" s="5" t="str">
        <f t="shared" si="14"/>
        <v/>
      </c>
      <c r="J189" t="str">
        <f>IF(F189="","",'Rd1'!J189)</f>
        <v/>
      </c>
      <c r="M189" t="e">
        <f>IF(#REF!="","",#REF!)</f>
        <v>#REF!</v>
      </c>
      <c r="N189" t="e">
        <f>IF(#REF!="","",#REF!)</f>
        <v>#REF!</v>
      </c>
      <c r="O189" t="e">
        <f>IF(#REF!="","",#REF!)</f>
        <v>#REF!</v>
      </c>
      <c r="P189" t="e">
        <f>IF(#REF!="","",#REF!)</f>
        <v>#REF!</v>
      </c>
      <c r="Q189" s="14" t="e">
        <f t="shared" si="15"/>
        <v>#REF!</v>
      </c>
      <c r="R189" t="e">
        <f t="array" ref="R189">IF(Q189="","",RANK(Q189, $Q$2:$Q$241) + COUNTIFS($Q$2:$Q$241, Q189, $P$2:$P$241, "&lt;"&amp;P189) + COUNTIFS($Q$2:$Q$241, Q189, $P$2:$P$241, P189, $M$2:$M$241, "&lt;"&amp;M189))</f>
        <v>#REF!</v>
      </c>
      <c r="S189" t="e">
        <f>IF(#REF!="","",#REF!)</f>
        <v>#REF!</v>
      </c>
      <c r="T189" s="5" t="e">
        <f t="shared" si="16"/>
        <v>#REF!</v>
      </c>
      <c r="U189" s="5" t="e">
        <f t="shared" si="17"/>
        <v>#REF!</v>
      </c>
      <c r="V189" t="e">
        <f>IF(R189="","",#REF!)</f>
        <v>#REF!</v>
      </c>
    </row>
    <row r="190" spans="1:22" x14ac:dyDescent="0.25">
      <c r="A190" t="str">
        <f>IF('Rd1'!C190="","",'Rd1'!C190)</f>
        <v/>
      </c>
      <c r="B190" t="str">
        <f>IF('Rd1'!D190="","",VALUE('Rd1'!D190))</f>
        <v/>
      </c>
      <c r="C190" t="str">
        <f>IF('Rd1'!E190="","",'Rd1'!E190)</f>
        <v/>
      </c>
      <c r="D190" t="str">
        <f>IF('Rd1'!F190="","",'Rd1'!F190)</f>
        <v/>
      </c>
      <c r="E190" s="14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IF('Rd1'!H190="","",'Rd1'!H190)</f>
        <v/>
      </c>
      <c r="H190" s="5" t="str">
        <f t="shared" si="13"/>
        <v/>
      </c>
      <c r="I190" s="5" t="str">
        <f t="shared" si="14"/>
        <v/>
      </c>
      <c r="J190" t="str">
        <f>IF(F190="","",'Rd1'!J190)</f>
        <v/>
      </c>
      <c r="M190" t="e">
        <f>IF(#REF!="","",#REF!)</f>
        <v>#REF!</v>
      </c>
      <c r="N190" t="e">
        <f>IF(#REF!="","",#REF!)</f>
        <v>#REF!</v>
      </c>
      <c r="O190" t="e">
        <f>IF(#REF!="","",#REF!)</f>
        <v>#REF!</v>
      </c>
      <c r="P190" t="e">
        <f>IF(#REF!="","",#REF!)</f>
        <v>#REF!</v>
      </c>
      <c r="Q190" s="14" t="e">
        <f t="shared" si="15"/>
        <v>#REF!</v>
      </c>
      <c r="R190" t="e">
        <f t="array" ref="R190">IF(Q190="","",RANK(Q190, $Q$2:$Q$241) + COUNTIFS($Q$2:$Q$241, Q190, $P$2:$P$241, "&lt;"&amp;P190) + COUNTIFS($Q$2:$Q$241, Q190, $P$2:$P$241, P190, $M$2:$M$241, "&lt;"&amp;M190))</f>
        <v>#REF!</v>
      </c>
      <c r="S190" t="e">
        <f>IF(#REF!="","",#REF!)</f>
        <v>#REF!</v>
      </c>
      <c r="T190" s="5" t="e">
        <f t="shared" si="16"/>
        <v>#REF!</v>
      </c>
      <c r="U190" s="5" t="e">
        <f t="shared" si="17"/>
        <v>#REF!</v>
      </c>
      <c r="V190" t="e">
        <f>IF(R190="","",#REF!)</f>
        <v>#REF!</v>
      </c>
    </row>
    <row r="191" spans="1:22" x14ac:dyDescent="0.25">
      <c r="A191" t="str">
        <f>IF('Rd1'!C191="","",'Rd1'!C191)</f>
        <v/>
      </c>
      <c r="B191" t="str">
        <f>IF('Rd1'!D191="","",VALUE('Rd1'!D191))</f>
        <v/>
      </c>
      <c r="C191" t="str">
        <f>IF('Rd1'!E191="","",'Rd1'!E191)</f>
        <v/>
      </c>
      <c r="D191" t="str">
        <f>IF('Rd1'!F191="","",'Rd1'!F191)</f>
        <v/>
      </c>
      <c r="E191" s="14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IF('Rd1'!H191="","",'Rd1'!H191)</f>
        <v/>
      </c>
      <c r="H191" s="5" t="str">
        <f t="shared" si="13"/>
        <v/>
      </c>
      <c r="I191" s="5" t="str">
        <f t="shared" si="14"/>
        <v/>
      </c>
      <c r="J191" t="str">
        <f>IF(F191="","",'Rd1'!J191)</f>
        <v/>
      </c>
      <c r="M191" t="e">
        <f>IF(#REF!="","",#REF!)</f>
        <v>#REF!</v>
      </c>
      <c r="N191" t="e">
        <f>IF(#REF!="","",#REF!)</f>
        <v>#REF!</v>
      </c>
      <c r="O191" t="e">
        <f>IF(#REF!="","",#REF!)</f>
        <v>#REF!</v>
      </c>
      <c r="P191" t="e">
        <f>IF(#REF!="","",#REF!)</f>
        <v>#REF!</v>
      </c>
      <c r="Q191" s="14" t="e">
        <f t="shared" si="15"/>
        <v>#REF!</v>
      </c>
      <c r="R191" t="e">
        <f t="array" ref="R191">IF(Q191="","",RANK(Q191, $Q$2:$Q$241) + COUNTIFS($Q$2:$Q$241, Q191, $P$2:$P$241, "&lt;"&amp;P191) + COUNTIFS($Q$2:$Q$241, Q191, $P$2:$P$241, P191, $M$2:$M$241, "&lt;"&amp;M191))</f>
        <v>#REF!</v>
      </c>
      <c r="S191" t="e">
        <f>IF(#REF!="","",#REF!)</f>
        <v>#REF!</v>
      </c>
      <c r="T191" s="5" t="e">
        <f t="shared" si="16"/>
        <v>#REF!</v>
      </c>
      <c r="U191" s="5" t="e">
        <f t="shared" si="17"/>
        <v>#REF!</v>
      </c>
      <c r="V191" t="e">
        <f>IF(R191="","",#REF!)</f>
        <v>#REF!</v>
      </c>
    </row>
    <row r="192" spans="1:22" x14ac:dyDescent="0.25">
      <c r="A192" t="str">
        <f>IF('Rd1'!C192="","",'Rd1'!C192)</f>
        <v/>
      </c>
      <c r="B192" t="str">
        <f>IF('Rd1'!D192="","",VALUE('Rd1'!D192))</f>
        <v/>
      </c>
      <c r="C192" t="str">
        <f>IF('Rd1'!E192="","",'Rd1'!E192)</f>
        <v/>
      </c>
      <c r="D192" t="str">
        <f>IF('Rd1'!F192="","",'Rd1'!F192)</f>
        <v/>
      </c>
      <c r="E192" s="14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IF('Rd1'!H192="","",'Rd1'!H192)</f>
        <v/>
      </c>
      <c r="H192" s="5" t="str">
        <f t="shared" si="13"/>
        <v/>
      </c>
      <c r="I192" s="5" t="str">
        <f t="shared" si="14"/>
        <v/>
      </c>
      <c r="J192" t="str">
        <f>IF(F192="","",'Rd1'!J192)</f>
        <v/>
      </c>
      <c r="M192" t="e">
        <f>IF(#REF!="","",#REF!)</f>
        <v>#REF!</v>
      </c>
      <c r="N192" t="e">
        <f>IF(#REF!="","",#REF!)</f>
        <v>#REF!</v>
      </c>
      <c r="O192" t="e">
        <f>IF(#REF!="","",#REF!)</f>
        <v>#REF!</v>
      </c>
      <c r="P192" t="e">
        <f>IF(#REF!="","",#REF!)</f>
        <v>#REF!</v>
      </c>
      <c r="Q192" s="14" t="e">
        <f t="shared" si="15"/>
        <v>#REF!</v>
      </c>
      <c r="R192" t="e">
        <f t="array" ref="R192">IF(Q192="","",RANK(Q192, $Q$2:$Q$241) + COUNTIFS($Q$2:$Q$241, Q192, $P$2:$P$241, "&lt;"&amp;P192) + COUNTIFS($Q$2:$Q$241, Q192, $P$2:$P$241, P192, $M$2:$M$241, "&lt;"&amp;M192))</f>
        <v>#REF!</v>
      </c>
      <c r="S192" t="e">
        <f>IF(#REF!="","",#REF!)</f>
        <v>#REF!</v>
      </c>
      <c r="T192" s="5" t="e">
        <f t="shared" si="16"/>
        <v>#REF!</v>
      </c>
      <c r="U192" s="5" t="e">
        <f t="shared" si="17"/>
        <v>#REF!</v>
      </c>
      <c r="V192" t="e">
        <f>IF(R192="","",#REF!)</f>
        <v>#REF!</v>
      </c>
    </row>
    <row r="193" spans="1:22" x14ac:dyDescent="0.25">
      <c r="A193" t="str">
        <f>IF('Rd1'!C193="","",'Rd1'!C193)</f>
        <v/>
      </c>
      <c r="B193" t="str">
        <f>IF('Rd1'!D193="","",VALUE('Rd1'!D193))</f>
        <v/>
      </c>
      <c r="C193" t="str">
        <f>IF('Rd1'!E193="","",'Rd1'!E193)</f>
        <v/>
      </c>
      <c r="D193" t="str">
        <f>IF('Rd1'!F193="","",'Rd1'!F193)</f>
        <v/>
      </c>
      <c r="E193" s="14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IF('Rd1'!H193="","",'Rd1'!H193)</f>
        <v/>
      </c>
      <c r="H193" s="5" t="str">
        <f t="shared" si="13"/>
        <v/>
      </c>
      <c r="I193" s="5" t="str">
        <f t="shared" si="14"/>
        <v/>
      </c>
      <c r="J193" t="str">
        <f>IF(F193="","",'Rd1'!J193)</f>
        <v/>
      </c>
      <c r="M193" t="e">
        <f>IF(#REF!="","",#REF!)</f>
        <v>#REF!</v>
      </c>
      <c r="N193" t="e">
        <f>IF(#REF!="","",#REF!)</f>
        <v>#REF!</v>
      </c>
      <c r="O193" t="e">
        <f>IF(#REF!="","",#REF!)</f>
        <v>#REF!</v>
      </c>
      <c r="P193" t="e">
        <f>IF(#REF!="","",#REF!)</f>
        <v>#REF!</v>
      </c>
      <c r="Q193" s="14" t="e">
        <f t="shared" si="15"/>
        <v>#REF!</v>
      </c>
      <c r="R193" t="e">
        <f t="array" ref="R193">IF(Q193="","",RANK(Q193, $Q$2:$Q$241) + COUNTIFS($Q$2:$Q$241, Q193, $P$2:$P$241, "&lt;"&amp;P193) + COUNTIFS($Q$2:$Q$241, Q193, $P$2:$P$241, P193, $M$2:$M$241, "&lt;"&amp;M193))</f>
        <v>#REF!</v>
      </c>
      <c r="S193" t="e">
        <f>IF(#REF!="","",#REF!)</f>
        <v>#REF!</v>
      </c>
      <c r="T193" s="5" t="e">
        <f t="shared" si="16"/>
        <v>#REF!</v>
      </c>
      <c r="U193" s="5" t="e">
        <f t="shared" si="17"/>
        <v>#REF!</v>
      </c>
      <c r="V193" t="e">
        <f>IF(R193="","",#REF!)</f>
        <v>#REF!</v>
      </c>
    </row>
    <row r="194" spans="1:22" x14ac:dyDescent="0.25">
      <c r="A194" t="str">
        <f>IF('Rd1'!C194="","",'Rd1'!C194)</f>
        <v/>
      </c>
      <c r="B194" t="str">
        <f>IF('Rd1'!D194="","",VALUE('Rd1'!D194))</f>
        <v/>
      </c>
      <c r="C194" t="str">
        <f>IF('Rd1'!E194="","",'Rd1'!E194)</f>
        <v/>
      </c>
      <c r="D194" t="str">
        <f>IF('Rd1'!F194="","",'Rd1'!F194)</f>
        <v/>
      </c>
      <c r="E194" s="14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IF('Rd1'!H194="","",'Rd1'!H194)</f>
        <v/>
      </c>
      <c r="H194" s="5" t="str">
        <f t="shared" si="13"/>
        <v/>
      </c>
      <c r="I194" s="5" t="str">
        <f t="shared" si="14"/>
        <v/>
      </c>
      <c r="J194" t="str">
        <f>IF(F194="","",'Rd1'!J194)</f>
        <v/>
      </c>
      <c r="M194" t="e">
        <f>IF(#REF!="","",#REF!)</f>
        <v>#REF!</v>
      </c>
      <c r="N194" t="e">
        <f>IF(#REF!="","",#REF!)</f>
        <v>#REF!</v>
      </c>
      <c r="O194" t="e">
        <f>IF(#REF!="","",#REF!)</f>
        <v>#REF!</v>
      </c>
      <c r="P194" t="e">
        <f>IF(#REF!="","",#REF!)</f>
        <v>#REF!</v>
      </c>
      <c r="Q194" s="14" t="e">
        <f t="shared" si="15"/>
        <v>#REF!</v>
      </c>
      <c r="R194" t="e">
        <f t="array" ref="R194">IF(Q194="","",RANK(Q194, $Q$2:$Q$241) + COUNTIFS($Q$2:$Q$241, Q194, $P$2:$P$241, "&lt;"&amp;P194) + COUNTIFS($Q$2:$Q$241, Q194, $P$2:$P$241, P194, $M$2:$M$241, "&lt;"&amp;M194))</f>
        <v>#REF!</v>
      </c>
      <c r="S194" t="e">
        <f>IF(#REF!="","",#REF!)</f>
        <v>#REF!</v>
      </c>
      <c r="T194" s="5" t="e">
        <f t="shared" si="16"/>
        <v>#REF!</v>
      </c>
      <c r="U194" s="5" t="e">
        <f t="shared" si="17"/>
        <v>#REF!</v>
      </c>
      <c r="V194" t="e">
        <f>IF(R194="","",#REF!)</f>
        <v>#REF!</v>
      </c>
    </row>
    <row r="195" spans="1:22" x14ac:dyDescent="0.25">
      <c r="A195" t="str">
        <f>IF('Rd1'!C195="","",'Rd1'!C195)</f>
        <v/>
      </c>
      <c r="B195" t="str">
        <f>IF('Rd1'!D195="","",VALUE('Rd1'!D195))</f>
        <v/>
      </c>
      <c r="C195" t="str">
        <f>IF('Rd1'!E195="","",'Rd1'!E195)</f>
        <v/>
      </c>
      <c r="D195" t="str">
        <f>IF('Rd1'!F195="","",'Rd1'!F195)</f>
        <v/>
      </c>
      <c r="E195" s="14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IF('Rd1'!H195="","",'Rd1'!H195)</f>
        <v/>
      </c>
      <c r="H195" s="5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5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IF(F195="","",'Rd1'!J195)</f>
        <v/>
      </c>
      <c r="M195" t="e">
        <f>IF(#REF!="","",#REF!)</f>
        <v>#REF!</v>
      </c>
      <c r="N195" t="e">
        <f>IF(#REF!="","",#REF!)</f>
        <v>#REF!</v>
      </c>
      <c r="O195" t="e">
        <f>IF(#REF!="","",#REF!)</f>
        <v>#REF!</v>
      </c>
      <c r="P195" t="e">
        <f>IF(#REF!="","",#REF!)</f>
        <v>#REF!</v>
      </c>
      <c r="Q195" s="14" t="e">
        <f t="shared" ref="Q195:Q241" si="21">IF(P195="","",IF(ROUND((N195*(P195-1)-(1-N195))/(P195-1),3)&lt;=0,"",ROUND((N195*(P195-1)-(1-N195))/(P195-1),3)))</f>
        <v>#REF!</v>
      </c>
      <c r="R195" t="e">
        <f t="array" ref="R195">IF(Q195="","",RANK(Q195, $Q$2:$Q$241) + COUNTIFS($Q$2:$Q$241, Q195, $P$2:$P$241, "&lt;"&amp;P195) + COUNTIFS($Q$2:$Q$241, Q195, $P$2:$P$241, P195, $M$2:$M$241, "&lt;"&amp;M195))</f>
        <v>#REF!</v>
      </c>
      <c r="S195" t="e">
        <f>IF(#REF!="","",#REF!)</f>
        <v>#REF!</v>
      </c>
      <c r="T195" s="5" t="e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U195" s="5" t="e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V195" t="e">
        <f>IF(R195="","",#REF!)</f>
        <v>#REF!</v>
      </c>
    </row>
    <row r="196" spans="1:22" x14ac:dyDescent="0.25">
      <c r="A196" t="str">
        <f>IF('Rd1'!C196="","",'Rd1'!C196)</f>
        <v/>
      </c>
      <c r="B196" t="str">
        <f>IF('Rd1'!D196="","",VALUE('Rd1'!D196))</f>
        <v/>
      </c>
      <c r="C196" t="str">
        <f>IF('Rd1'!E196="","",'Rd1'!E196)</f>
        <v/>
      </c>
      <c r="D196" t="str">
        <f>IF('Rd1'!F196="","",'Rd1'!F196)</f>
        <v/>
      </c>
      <c r="E196" s="14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IF('Rd1'!H196="","",'Rd1'!H196)</f>
        <v/>
      </c>
      <c r="H196" s="5" t="str">
        <f t="shared" si="19"/>
        <v/>
      </c>
      <c r="I196" s="5" t="str">
        <f t="shared" si="20"/>
        <v/>
      </c>
      <c r="J196" t="str">
        <f>IF(F196="","",'Rd1'!J196)</f>
        <v/>
      </c>
      <c r="M196" t="e">
        <f>IF(#REF!="","",#REF!)</f>
        <v>#REF!</v>
      </c>
      <c r="N196" t="e">
        <f>IF(#REF!="","",#REF!)</f>
        <v>#REF!</v>
      </c>
      <c r="O196" t="e">
        <f>IF(#REF!="","",#REF!)</f>
        <v>#REF!</v>
      </c>
      <c r="P196" t="e">
        <f>IF(#REF!="","",#REF!)</f>
        <v>#REF!</v>
      </c>
      <c r="Q196" s="14" t="e">
        <f t="shared" si="21"/>
        <v>#REF!</v>
      </c>
      <c r="R196" t="e">
        <f t="array" ref="R196">IF(Q196="","",RANK(Q196, $Q$2:$Q$241) + COUNTIFS($Q$2:$Q$241, Q196, $P$2:$P$241, "&lt;"&amp;P196) + COUNTIFS($Q$2:$Q$241, Q196, $P$2:$P$241, P196, $M$2:$M$241, "&lt;"&amp;M196))</f>
        <v>#REF!</v>
      </c>
      <c r="S196" t="e">
        <f>IF(#REF!="","",#REF!)</f>
        <v>#REF!</v>
      </c>
      <c r="T196" s="5" t="e">
        <f t="shared" si="22"/>
        <v>#REF!</v>
      </c>
      <c r="U196" s="5" t="e">
        <f t="shared" si="23"/>
        <v>#REF!</v>
      </c>
      <c r="V196" t="e">
        <f>IF(R196="","",#REF!)</f>
        <v>#REF!</v>
      </c>
    </row>
    <row r="197" spans="1:22" x14ac:dyDescent="0.25">
      <c r="A197" t="str">
        <f>IF('Rd1'!C197="","",'Rd1'!C197)</f>
        <v/>
      </c>
      <c r="B197" t="str">
        <f>IF('Rd1'!D197="","",VALUE('Rd1'!D197))</f>
        <v/>
      </c>
      <c r="C197" t="str">
        <f>IF('Rd1'!E197="","",'Rd1'!E197)</f>
        <v/>
      </c>
      <c r="D197" t="str">
        <f>IF('Rd1'!F197="","",'Rd1'!F197)</f>
        <v/>
      </c>
      <c r="E197" s="14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IF('Rd1'!H197="","",'Rd1'!H197)</f>
        <v/>
      </c>
      <c r="H197" s="5" t="str">
        <f t="shared" si="19"/>
        <v/>
      </c>
      <c r="I197" s="5" t="str">
        <f t="shared" si="20"/>
        <v/>
      </c>
      <c r="J197" t="str">
        <f>IF(F197="","",'Rd1'!J197)</f>
        <v/>
      </c>
      <c r="M197" t="e">
        <f>IF(#REF!="","",#REF!)</f>
        <v>#REF!</v>
      </c>
      <c r="N197" t="e">
        <f>IF(#REF!="","",#REF!)</f>
        <v>#REF!</v>
      </c>
      <c r="O197" t="e">
        <f>IF(#REF!="","",#REF!)</f>
        <v>#REF!</v>
      </c>
      <c r="P197" t="e">
        <f>IF(#REF!="","",#REF!)</f>
        <v>#REF!</v>
      </c>
      <c r="Q197" s="14" t="e">
        <f t="shared" si="21"/>
        <v>#REF!</v>
      </c>
      <c r="R197" t="e">
        <f t="array" ref="R197">IF(Q197="","",RANK(Q197, $Q$2:$Q$241) + COUNTIFS($Q$2:$Q$241, Q197, $P$2:$P$241, "&lt;"&amp;P197) + COUNTIFS($Q$2:$Q$241, Q197, $P$2:$P$241, P197, $M$2:$M$241, "&lt;"&amp;M197))</f>
        <v>#REF!</v>
      </c>
      <c r="S197" t="e">
        <f>IF(#REF!="","",#REF!)</f>
        <v>#REF!</v>
      </c>
      <c r="T197" s="5" t="e">
        <f t="shared" si="22"/>
        <v>#REF!</v>
      </c>
      <c r="U197" s="5" t="e">
        <f t="shared" si="23"/>
        <v>#REF!</v>
      </c>
      <c r="V197" t="e">
        <f>IF(R197="","",#REF!)</f>
        <v>#REF!</v>
      </c>
    </row>
    <row r="198" spans="1:22" x14ac:dyDescent="0.25">
      <c r="A198" t="str">
        <f>IF('Rd1'!C198="","",'Rd1'!C198)</f>
        <v/>
      </c>
      <c r="B198" t="str">
        <f>IF('Rd1'!D198="","",VALUE('Rd1'!D198))</f>
        <v/>
      </c>
      <c r="C198" t="str">
        <f>IF('Rd1'!E198="","",'Rd1'!E198)</f>
        <v/>
      </c>
      <c r="D198" t="str">
        <f>IF('Rd1'!F198="","",'Rd1'!F198)</f>
        <v/>
      </c>
      <c r="E198" s="14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IF('Rd1'!H198="","",'Rd1'!H198)</f>
        <v/>
      </c>
      <c r="H198" s="5" t="str">
        <f t="shared" si="19"/>
        <v/>
      </c>
      <c r="I198" s="5" t="str">
        <f t="shared" si="20"/>
        <v/>
      </c>
      <c r="J198" t="str">
        <f>IF(F198="","",'Rd1'!J198)</f>
        <v/>
      </c>
      <c r="M198" t="e">
        <f>IF(#REF!="","",#REF!)</f>
        <v>#REF!</v>
      </c>
      <c r="N198" t="e">
        <f>IF(#REF!="","",#REF!)</f>
        <v>#REF!</v>
      </c>
      <c r="O198" t="e">
        <f>IF(#REF!="","",#REF!)</f>
        <v>#REF!</v>
      </c>
      <c r="P198" t="e">
        <f>IF(#REF!="","",#REF!)</f>
        <v>#REF!</v>
      </c>
      <c r="Q198" s="14" t="e">
        <f t="shared" si="21"/>
        <v>#REF!</v>
      </c>
      <c r="R198" t="e">
        <f t="array" ref="R198">IF(Q198="","",RANK(Q198, $Q$2:$Q$241) + COUNTIFS($Q$2:$Q$241, Q198, $P$2:$P$241, "&lt;"&amp;P198) + COUNTIFS($Q$2:$Q$241, Q198, $P$2:$P$241, P198, $M$2:$M$241, "&lt;"&amp;M198))</f>
        <v>#REF!</v>
      </c>
      <c r="S198" t="e">
        <f>IF(#REF!="","",#REF!)</f>
        <v>#REF!</v>
      </c>
      <c r="T198" s="5" t="e">
        <f t="shared" si="22"/>
        <v>#REF!</v>
      </c>
      <c r="U198" s="5" t="e">
        <f t="shared" si="23"/>
        <v>#REF!</v>
      </c>
      <c r="V198" t="e">
        <f>IF(R198="","",#REF!)</f>
        <v>#REF!</v>
      </c>
    </row>
    <row r="199" spans="1:22" x14ac:dyDescent="0.25">
      <c r="A199" t="str">
        <f>IF('Rd1'!C199="","",'Rd1'!C199)</f>
        <v/>
      </c>
      <c r="B199" t="str">
        <f>IF('Rd1'!D199="","",VALUE('Rd1'!D199))</f>
        <v/>
      </c>
      <c r="C199" t="str">
        <f>IF('Rd1'!E199="","",'Rd1'!E199)</f>
        <v/>
      </c>
      <c r="D199" t="str">
        <f>IF('Rd1'!F199="","",'Rd1'!F199)</f>
        <v/>
      </c>
      <c r="E199" s="14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IF('Rd1'!H199="","",'Rd1'!H199)</f>
        <v/>
      </c>
      <c r="H199" s="5" t="str">
        <f t="shared" si="19"/>
        <v/>
      </c>
      <c r="I199" s="5" t="str">
        <f t="shared" si="20"/>
        <v/>
      </c>
      <c r="J199" t="str">
        <f>IF(F199="","",'Rd1'!J199)</f>
        <v/>
      </c>
      <c r="M199" t="e">
        <f>IF(#REF!="","",#REF!)</f>
        <v>#REF!</v>
      </c>
      <c r="N199" t="e">
        <f>IF(#REF!="","",#REF!)</f>
        <v>#REF!</v>
      </c>
      <c r="O199" t="e">
        <f>IF(#REF!="","",#REF!)</f>
        <v>#REF!</v>
      </c>
      <c r="P199" t="e">
        <f>IF(#REF!="","",#REF!)</f>
        <v>#REF!</v>
      </c>
      <c r="Q199" s="14" t="e">
        <f t="shared" si="21"/>
        <v>#REF!</v>
      </c>
      <c r="R199" t="e">
        <f t="array" ref="R199">IF(Q199="","",RANK(Q199, $Q$2:$Q$241) + COUNTIFS($Q$2:$Q$241, Q199, $P$2:$P$241, "&lt;"&amp;P199) + COUNTIFS($Q$2:$Q$241, Q199, $P$2:$P$241, P199, $M$2:$M$241, "&lt;"&amp;M199))</f>
        <v>#REF!</v>
      </c>
      <c r="S199" t="e">
        <f>IF(#REF!="","",#REF!)</f>
        <v>#REF!</v>
      </c>
      <c r="T199" s="5" t="e">
        <f t="shared" si="22"/>
        <v>#REF!</v>
      </c>
      <c r="U199" s="5" t="e">
        <f t="shared" si="23"/>
        <v>#REF!</v>
      </c>
      <c r="V199" t="e">
        <f>IF(R199="","",#REF!)</f>
        <v>#REF!</v>
      </c>
    </row>
    <row r="200" spans="1:22" x14ac:dyDescent="0.25">
      <c r="A200" t="str">
        <f>IF('Rd1'!C200="","",'Rd1'!C200)</f>
        <v/>
      </c>
      <c r="B200" t="str">
        <f>IF('Rd1'!D200="","",VALUE('Rd1'!D200))</f>
        <v/>
      </c>
      <c r="C200" t="str">
        <f>IF('Rd1'!E200="","",'Rd1'!E200)</f>
        <v/>
      </c>
      <c r="D200" t="str">
        <f>IF('Rd1'!F200="","",'Rd1'!F200)</f>
        <v/>
      </c>
      <c r="E200" s="14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IF('Rd1'!H200="","",'Rd1'!H200)</f>
        <v/>
      </c>
      <c r="H200" s="5" t="str">
        <f t="shared" si="19"/>
        <v/>
      </c>
      <c r="I200" s="5" t="str">
        <f t="shared" si="20"/>
        <v/>
      </c>
      <c r="J200" t="str">
        <f>IF(F200="","",'Rd1'!J200)</f>
        <v/>
      </c>
      <c r="M200" t="e">
        <f>IF(#REF!="","",#REF!)</f>
        <v>#REF!</v>
      </c>
      <c r="N200" t="e">
        <f>IF(#REF!="","",#REF!)</f>
        <v>#REF!</v>
      </c>
      <c r="O200" t="e">
        <f>IF(#REF!="","",#REF!)</f>
        <v>#REF!</v>
      </c>
      <c r="P200" t="e">
        <f>IF(#REF!="","",#REF!)</f>
        <v>#REF!</v>
      </c>
      <c r="Q200" s="14" t="e">
        <f t="shared" si="21"/>
        <v>#REF!</v>
      </c>
      <c r="R200" t="e">
        <f t="array" ref="R200">IF(Q200="","",RANK(Q200, $Q$2:$Q$241) + COUNTIFS($Q$2:$Q$241, Q200, $P$2:$P$241, "&lt;"&amp;P200) + COUNTIFS($Q$2:$Q$241, Q200, $P$2:$P$241, P200, $M$2:$M$241, "&lt;"&amp;M200))</f>
        <v>#REF!</v>
      </c>
      <c r="S200" t="e">
        <f>IF(#REF!="","",#REF!)</f>
        <v>#REF!</v>
      </c>
      <c r="T200" s="5" t="e">
        <f t="shared" si="22"/>
        <v>#REF!</v>
      </c>
      <c r="U200" s="5" t="e">
        <f t="shared" si="23"/>
        <v>#REF!</v>
      </c>
      <c r="V200" t="e">
        <f>IF(R200="","",#REF!)</f>
        <v>#REF!</v>
      </c>
    </row>
    <row r="201" spans="1:22" x14ac:dyDescent="0.25">
      <c r="A201" t="str">
        <f>IF('Rd1'!C201="","",'Rd1'!C201)</f>
        <v/>
      </c>
      <c r="B201" t="str">
        <f>IF('Rd1'!D201="","",VALUE('Rd1'!D201))</f>
        <v/>
      </c>
      <c r="C201" t="str">
        <f>IF('Rd1'!E201="","",'Rd1'!E201)</f>
        <v/>
      </c>
      <c r="D201" t="str">
        <f>IF('Rd1'!F201="","",'Rd1'!F201)</f>
        <v/>
      </c>
      <c r="E201" s="14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IF('Rd1'!H201="","",'Rd1'!H201)</f>
        <v/>
      </c>
      <c r="H201" s="5" t="str">
        <f t="shared" si="19"/>
        <v/>
      </c>
      <c r="I201" s="5" t="str">
        <f t="shared" si="20"/>
        <v/>
      </c>
      <c r="J201" t="str">
        <f>IF(F201="","",'Rd1'!J201)</f>
        <v/>
      </c>
      <c r="M201" t="e">
        <f>IF(#REF!="","",#REF!)</f>
        <v>#REF!</v>
      </c>
      <c r="N201" t="e">
        <f>IF(#REF!="","",#REF!)</f>
        <v>#REF!</v>
      </c>
      <c r="O201" t="e">
        <f>IF(#REF!="","",#REF!)</f>
        <v>#REF!</v>
      </c>
      <c r="P201" t="e">
        <f>IF(#REF!="","",#REF!)</f>
        <v>#REF!</v>
      </c>
      <c r="Q201" s="14" t="e">
        <f t="shared" si="21"/>
        <v>#REF!</v>
      </c>
      <c r="R201" t="e">
        <f t="array" ref="R201">IF(Q201="","",RANK(Q201, $Q$2:$Q$241) + COUNTIFS($Q$2:$Q$241, Q201, $P$2:$P$241, "&lt;"&amp;P201) + COUNTIFS($Q$2:$Q$241, Q201, $P$2:$P$241, P201, $M$2:$M$241, "&lt;"&amp;M201))</f>
        <v>#REF!</v>
      </c>
      <c r="S201" t="e">
        <f>IF(#REF!="","",#REF!)</f>
        <v>#REF!</v>
      </c>
      <c r="T201" s="5" t="e">
        <f t="shared" si="22"/>
        <v>#REF!</v>
      </c>
      <c r="U201" s="5" t="e">
        <f t="shared" si="23"/>
        <v>#REF!</v>
      </c>
      <c r="V201" t="e">
        <f>IF(R201="","",#REF!)</f>
        <v>#REF!</v>
      </c>
    </row>
    <row r="202" spans="1:22" x14ac:dyDescent="0.25">
      <c r="A202" t="str">
        <f>IF('Rd1'!C202="","",'Rd1'!C202)</f>
        <v/>
      </c>
      <c r="B202" t="str">
        <f>IF('Rd1'!D202="","",VALUE('Rd1'!D202))</f>
        <v/>
      </c>
      <c r="C202" t="str">
        <f>IF('Rd1'!E202="","",'Rd1'!E202)</f>
        <v/>
      </c>
      <c r="D202" t="str">
        <f>IF('Rd1'!F202="","",'Rd1'!F202)</f>
        <v/>
      </c>
      <c r="E202" s="14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IF('Rd1'!H202="","",'Rd1'!H202)</f>
        <v/>
      </c>
      <c r="H202" s="5" t="str">
        <f t="shared" si="19"/>
        <v/>
      </c>
      <c r="I202" s="5" t="str">
        <f t="shared" si="20"/>
        <v/>
      </c>
      <c r="J202" t="str">
        <f>IF(F202="","",'Rd1'!J202)</f>
        <v/>
      </c>
      <c r="M202" t="e">
        <f>IF(#REF!="","",#REF!)</f>
        <v>#REF!</v>
      </c>
      <c r="N202" t="e">
        <f>IF(#REF!="","",#REF!)</f>
        <v>#REF!</v>
      </c>
      <c r="O202" t="e">
        <f>IF(#REF!="","",#REF!)</f>
        <v>#REF!</v>
      </c>
      <c r="P202" t="e">
        <f>IF(#REF!="","",#REF!)</f>
        <v>#REF!</v>
      </c>
      <c r="Q202" s="14" t="e">
        <f t="shared" si="21"/>
        <v>#REF!</v>
      </c>
      <c r="R202" t="e">
        <f t="array" ref="R202">IF(Q202="","",RANK(Q202, $Q$2:$Q$241) + COUNTIFS($Q$2:$Q$241, Q202, $P$2:$P$241, "&lt;"&amp;P202) + COUNTIFS($Q$2:$Q$241, Q202, $P$2:$P$241, P202, $M$2:$M$241, "&lt;"&amp;M202))</f>
        <v>#REF!</v>
      </c>
      <c r="S202" t="e">
        <f>IF(#REF!="","",#REF!)</f>
        <v>#REF!</v>
      </c>
      <c r="T202" s="5" t="e">
        <f t="shared" si="22"/>
        <v>#REF!</v>
      </c>
      <c r="U202" s="5" t="e">
        <f t="shared" si="23"/>
        <v>#REF!</v>
      </c>
      <c r="V202" t="e">
        <f>IF(R202="","",#REF!)</f>
        <v>#REF!</v>
      </c>
    </row>
    <row r="203" spans="1:22" x14ac:dyDescent="0.25">
      <c r="A203" t="str">
        <f>IF('Rd1'!C203="","",'Rd1'!C203)</f>
        <v/>
      </c>
      <c r="B203" t="str">
        <f>IF('Rd1'!D203="","",VALUE('Rd1'!D203))</f>
        <v/>
      </c>
      <c r="C203" t="str">
        <f>IF('Rd1'!E203="","",'Rd1'!E203)</f>
        <v/>
      </c>
      <c r="D203" t="str">
        <f>IF('Rd1'!F203="","",'Rd1'!F203)</f>
        <v/>
      </c>
      <c r="E203" s="14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IF('Rd1'!H203="","",'Rd1'!H203)</f>
        <v/>
      </c>
      <c r="H203" s="5" t="str">
        <f t="shared" si="19"/>
        <v/>
      </c>
      <c r="I203" s="5" t="str">
        <f t="shared" si="20"/>
        <v/>
      </c>
      <c r="J203" t="str">
        <f>IF(F203="","",'Rd1'!J203)</f>
        <v/>
      </c>
      <c r="M203" t="e">
        <f>IF(#REF!="","",#REF!)</f>
        <v>#REF!</v>
      </c>
      <c r="N203" t="e">
        <f>IF(#REF!="","",#REF!)</f>
        <v>#REF!</v>
      </c>
      <c r="O203" t="e">
        <f>IF(#REF!="","",#REF!)</f>
        <v>#REF!</v>
      </c>
      <c r="P203" t="e">
        <f>IF(#REF!="","",#REF!)</f>
        <v>#REF!</v>
      </c>
      <c r="Q203" s="14" t="e">
        <f t="shared" si="21"/>
        <v>#REF!</v>
      </c>
      <c r="R203" t="e">
        <f t="array" ref="R203">IF(Q203="","",RANK(Q203, $Q$2:$Q$241) + COUNTIFS($Q$2:$Q$241, Q203, $P$2:$P$241, "&lt;"&amp;P203) + COUNTIFS($Q$2:$Q$241, Q203, $P$2:$P$241, P203, $M$2:$M$241, "&lt;"&amp;M203))</f>
        <v>#REF!</v>
      </c>
      <c r="S203" t="e">
        <f>IF(#REF!="","",#REF!)</f>
        <v>#REF!</v>
      </c>
      <c r="T203" s="5" t="e">
        <f t="shared" si="22"/>
        <v>#REF!</v>
      </c>
      <c r="U203" s="5" t="e">
        <f t="shared" si="23"/>
        <v>#REF!</v>
      </c>
      <c r="V203" t="e">
        <f>IF(R203="","",#REF!)</f>
        <v>#REF!</v>
      </c>
    </row>
    <row r="204" spans="1:22" x14ac:dyDescent="0.25">
      <c r="A204" t="str">
        <f>IF('Rd1'!C204="","",'Rd1'!C204)</f>
        <v/>
      </c>
      <c r="B204" t="str">
        <f>IF('Rd1'!D204="","",VALUE('Rd1'!D204))</f>
        <v/>
      </c>
      <c r="C204" t="str">
        <f>IF('Rd1'!E204="","",'Rd1'!E204)</f>
        <v/>
      </c>
      <c r="D204" t="str">
        <f>IF('Rd1'!F204="","",'Rd1'!F204)</f>
        <v/>
      </c>
      <c r="E204" s="14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IF('Rd1'!H204="","",'Rd1'!H204)</f>
        <v/>
      </c>
      <c r="H204" s="5" t="str">
        <f t="shared" si="19"/>
        <v/>
      </c>
      <c r="I204" s="5" t="str">
        <f t="shared" si="20"/>
        <v/>
      </c>
      <c r="J204" t="str">
        <f>IF(F204="","",'Rd1'!J204)</f>
        <v/>
      </c>
      <c r="M204" t="e">
        <f>IF(#REF!="","",#REF!)</f>
        <v>#REF!</v>
      </c>
      <c r="N204" t="e">
        <f>IF(#REF!="","",#REF!)</f>
        <v>#REF!</v>
      </c>
      <c r="O204" t="e">
        <f>IF(#REF!="","",#REF!)</f>
        <v>#REF!</v>
      </c>
      <c r="P204" t="e">
        <f>IF(#REF!="","",#REF!)</f>
        <v>#REF!</v>
      </c>
      <c r="Q204" s="14" t="e">
        <f t="shared" si="21"/>
        <v>#REF!</v>
      </c>
      <c r="R204" t="e">
        <f t="array" ref="R204">IF(Q204="","",RANK(Q204, $Q$2:$Q$241) + COUNTIFS($Q$2:$Q$241, Q204, $P$2:$P$241, "&lt;"&amp;P204) + COUNTIFS($Q$2:$Q$241, Q204, $P$2:$P$241, P204, $M$2:$M$241, "&lt;"&amp;M204))</f>
        <v>#REF!</v>
      </c>
      <c r="S204" t="e">
        <f>IF(#REF!="","",#REF!)</f>
        <v>#REF!</v>
      </c>
      <c r="T204" s="5" t="e">
        <f t="shared" si="22"/>
        <v>#REF!</v>
      </c>
      <c r="U204" s="5" t="e">
        <f t="shared" si="23"/>
        <v>#REF!</v>
      </c>
      <c r="V204" t="e">
        <f>IF(R204="","",#REF!)</f>
        <v>#REF!</v>
      </c>
    </row>
    <row r="205" spans="1:22" x14ac:dyDescent="0.25">
      <c r="A205" t="str">
        <f>IF('Rd1'!C205="","",'Rd1'!C205)</f>
        <v/>
      </c>
      <c r="B205" t="str">
        <f>IF('Rd1'!D205="","",VALUE('Rd1'!D205))</f>
        <v/>
      </c>
      <c r="C205" t="str">
        <f>IF('Rd1'!E205="","",'Rd1'!E205)</f>
        <v/>
      </c>
      <c r="D205" t="str">
        <f>IF('Rd1'!F205="","",'Rd1'!F205)</f>
        <v/>
      </c>
      <c r="E205" s="14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IF('Rd1'!H205="","",'Rd1'!H205)</f>
        <v/>
      </c>
      <c r="H205" s="5" t="str">
        <f t="shared" si="19"/>
        <v/>
      </c>
      <c r="I205" s="5" t="str">
        <f t="shared" si="20"/>
        <v/>
      </c>
      <c r="J205" t="str">
        <f>IF(F205="","",'Rd1'!J205)</f>
        <v/>
      </c>
      <c r="M205" t="e">
        <f>IF(#REF!="","",#REF!)</f>
        <v>#REF!</v>
      </c>
      <c r="N205" t="e">
        <f>IF(#REF!="","",#REF!)</f>
        <v>#REF!</v>
      </c>
      <c r="O205" t="e">
        <f>IF(#REF!="","",#REF!)</f>
        <v>#REF!</v>
      </c>
      <c r="P205" t="e">
        <f>IF(#REF!="","",#REF!)</f>
        <v>#REF!</v>
      </c>
      <c r="Q205" s="14" t="e">
        <f t="shared" si="21"/>
        <v>#REF!</v>
      </c>
      <c r="R205" t="e">
        <f t="array" ref="R205">IF(Q205="","",RANK(Q205, $Q$2:$Q$241) + COUNTIFS($Q$2:$Q$241, Q205, $P$2:$P$241, "&lt;"&amp;P205) + COUNTIFS($Q$2:$Q$241, Q205, $P$2:$P$241, P205, $M$2:$M$241, "&lt;"&amp;M205))</f>
        <v>#REF!</v>
      </c>
      <c r="S205" t="e">
        <f>IF(#REF!="","",#REF!)</f>
        <v>#REF!</v>
      </c>
      <c r="T205" s="5" t="e">
        <f t="shared" si="22"/>
        <v>#REF!</v>
      </c>
      <c r="U205" s="5" t="e">
        <f t="shared" si="23"/>
        <v>#REF!</v>
      </c>
      <c r="V205" t="e">
        <f>IF(R205="","",#REF!)</f>
        <v>#REF!</v>
      </c>
    </row>
    <row r="206" spans="1:22" x14ac:dyDescent="0.25">
      <c r="A206" t="str">
        <f>IF('Rd1'!C206="","",'Rd1'!C206)</f>
        <v/>
      </c>
      <c r="B206" t="str">
        <f>IF('Rd1'!D206="","",VALUE('Rd1'!D206))</f>
        <v/>
      </c>
      <c r="C206" t="str">
        <f>IF('Rd1'!E206="","",'Rd1'!E206)</f>
        <v/>
      </c>
      <c r="D206" t="str">
        <f>IF('Rd1'!F206="","",'Rd1'!F206)</f>
        <v/>
      </c>
      <c r="E206" s="14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IF('Rd1'!H206="","",'Rd1'!H206)</f>
        <v/>
      </c>
      <c r="H206" s="5" t="str">
        <f t="shared" si="19"/>
        <v/>
      </c>
      <c r="I206" s="5" t="str">
        <f t="shared" si="20"/>
        <v/>
      </c>
      <c r="J206" t="str">
        <f>IF(F206="","",'Rd1'!J206)</f>
        <v/>
      </c>
      <c r="M206" t="e">
        <f>IF(#REF!="","",#REF!)</f>
        <v>#REF!</v>
      </c>
      <c r="N206" t="e">
        <f>IF(#REF!="","",#REF!)</f>
        <v>#REF!</v>
      </c>
      <c r="O206" t="e">
        <f>IF(#REF!="","",#REF!)</f>
        <v>#REF!</v>
      </c>
      <c r="P206" t="e">
        <f>IF(#REF!="","",#REF!)</f>
        <v>#REF!</v>
      </c>
      <c r="Q206" s="14" t="e">
        <f t="shared" si="21"/>
        <v>#REF!</v>
      </c>
      <c r="R206" t="e">
        <f t="array" ref="R206">IF(Q206="","",RANK(Q206, $Q$2:$Q$241) + COUNTIFS($Q$2:$Q$241, Q206, $P$2:$P$241, "&lt;"&amp;P206) + COUNTIFS($Q$2:$Q$241, Q206, $P$2:$P$241, P206, $M$2:$M$241, "&lt;"&amp;M206))</f>
        <v>#REF!</v>
      </c>
      <c r="S206" t="e">
        <f>IF(#REF!="","",#REF!)</f>
        <v>#REF!</v>
      </c>
      <c r="T206" s="5" t="e">
        <f t="shared" si="22"/>
        <v>#REF!</v>
      </c>
      <c r="U206" s="5" t="e">
        <f t="shared" si="23"/>
        <v>#REF!</v>
      </c>
      <c r="V206" t="e">
        <f>IF(R206="","",#REF!)</f>
        <v>#REF!</v>
      </c>
    </row>
    <row r="207" spans="1:22" x14ac:dyDescent="0.25">
      <c r="A207" t="str">
        <f>IF('Rd1'!C207="","",'Rd1'!C207)</f>
        <v/>
      </c>
      <c r="B207" t="str">
        <f>IF('Rd1'!D207="","",VALUE('Rd1'!D207))</f>
        <v/>
      </c>
      <c r="C207" t="str">
        <f>IF('Rd1'!E207="","",'Rd1'!E207)</f>
        <v/>
      </c>
      <c r="D207" t="str">
        <f>IF('Rd1'!F207="","",'Rd1'!F207)</f>
        <v/>
      </c>
      <c r="E207" s="14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IF('Rd1'!H207="","",'Rd1'!H207)</f>
        <v/>
      </c>
      <c r="H207" s="5" t="str">
        <f t="shared" si="19"/>
        <v/>
      </c>
      <c r="I207" s="5" t="str">
        <f t="shared" si="20"/>
        <v/>
      </c>
      <c r="J207" t="str">
        <f>IF(F207="","",'Rd1'!J207)</f>
        <v/>
      </c>
      <c r="M207" t="e">
        <f>IF(#REF!="","",#REF!)</f>
        <v>#REF!</v>
      </c>
      <c r="N207" t="e">
        <f>IF(#REF!="","",#REF!)</f>
        <v>#REF!</v>
      </c>
      <c r="O207" t="e">
        <f>IF(#REF!="","",#REF!)</f>
        <v>#REF!</v>
      </c>
      <c r="P207" t="e">
        <f>IF(#REF!="","",#REF!)</f>
        <v>#REF!</v>
      </c>
      <c r="Q207" s="14" t="e">
        <f t="shared" si="21"/>
        <v>#REF!</v>
      </c>
      <c r="R207" t="e">
        <f t="array" ref="R207">IF(Q207="","",RANK(Q207, $Q$2:$Q$241) + COUNTIFS($Q$2:$Q$241, Q207, $P$2:$P$241, "&lt;"&amp;P207) + COUNTIFS($Q$2:$Q$241, Q207, $P$2:$P$241, P207, $M$2:$M$241, "&lt;"&amp;M207))</f>
        <v>#REF!</v>
      </c>
      <c r="S207" t="e">
        <f>IF(#REF!="","",#REF!)</f>
        <v>#REF!</v>
      </c>
      <c r="T207" s="5" t="e">
        <f t="shared" si="22"/>
        <v>#REF!</v>
      </c>
      <c r="U207" s="5" t="e">
        <f t="shared" si="23"/>
        <v>#REF!</v>
      </c>
      <c r="V207" t="e">
        <f>IF(R207="","",#REF!)</f>
        <v>#REF!</v>
      </c>
    </row>
    <row r="208" spans="1:22" x14ac:dyDescent="0.25">
      <c r="A208" t="str">
        <f>IF('Rd1'!C208="","",'Rd1'!C208)</f>
        <v/>
      </c>
      <c r="B208" t="str">
        <f>IF('Rd1'!D208="","",VALUE('Rd1'!D208))</f>
        <v/>
      </c>
      <c r="C208" t="str">
        <f>IF('Rd1'!E208="","",'Rd1'!E208)</f>
        <v/>
      </c>
      <c r="D208" t="str">
        <f>IF('Rd1'!F208="","",'Rd1'!F208)</f>
        <v/>
      </c>
      <c r="E208" s="14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IF('Rd1'!H208="","",'Rd1'!H208)</f>
        <v/>
      </c>
      <c r="H208" s="5" t="str">
        <f t="shared" si="19"/>
        <v/>
      </c>
      <c r="I208" s="5" t="str">
        <f t="shared" si="20"/>
        <v/>
      </c>
      <c r="J208" t="str">
        <f>IF(F208="","",'Rd1'!J208)</f>
        <v/>
      </c>
      <c r="M208" t="e">
        <f>IF(#REF!="","",#REF!)</f>
        <v>#REF!</v>
      </c>
      <c r="N208" t="e">
        <f>IF(#REF!="","",#REF!)</f>
        <v>#REF!</v>
      </c>
      <c r="O208" t="e">
        <f>IF(#REF!="","",#REF!)</f>
        <v>#REF!</v>
      </c>
      <c r="P208" t="e">
        <f>IF(#REF!="","",#REF!)</f>
        <v>#REF!</v>
      </c>
      <c r="Q208" s="14" t="e">
        <f t="shared" si="21"/>
        <v>#REF!</v>
      </c>
      <c r="R208" t="e">
        <f t="array" ref="R208">IF(Q208="","",RANK(Q208, $Q$2:$Q$241) + COUNTIFS($Q$2:$Q$241, Q208, $P$2:$P$241, "&lt;"&amp;P208) + COUNTIFS($Q$2:$Q$241, Q208, $P$2:$P$241, P208, $M$2:$M$241, "&lt;"&amp;M208))</f>
        <v>#REF!</v>
      </c>
      <c r="S208" t="e">
        <f>IF(#REF!="","",#REF!)</f>
        <v>#REF!</v>
      </c>
      <c r="T208" s="5" t="e">
        <f t="shared" si="22"/>
        <v>#REF!</v>
      </c>
      <c r="U208" s="5" t="e">
        <f t="shared" si="23"/>
        <v>#REF!</v>
      </c>
      <c r="V208" t="e">
        <f>IF(R208="","",#REF!)</f>
        <v>#REF!</v>
      </c>
    </row>
    <row r="209" spans="1:22" x14ac:dyDescent="0.25">
      <c r="A209" t="str">
        <f>IF('Rd1'!C209="","",'Rd1'!C209)</f>
        <v/>
      </c>
      <c r="B209" t="str">
        <f>IF('Rd1'!D209="","",VALUE('Rd1'!D209))</f>
        <v/>
      </c>
      <c r="C209" t="str">
        <f>IF('Rd1'!E209="","",'Rd1'!E209)</f>
        <v/>
      </c>
      <c r="D209" t="str">
        <f>IF('Rd1'!F209="","",'Rd1'!F209)</f>
        <v/>
      </c>
      <c r="E209" s="14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IF('Rd1'!H209="","",'Rd1'!H209)</f>
        <v/>
      </c>
      <c r="H209" s="5" t="str">
        <f t="shared" si="19"/>
        <v/>
      </c>
      <c r="I209" s="5" t="str">
        <f t="shared" si="20"/>
        <v/>
      </c>
      <c r="J209" t="str">
        <f>IF(F209="","",'Rd1'!J209)</f>
        <v/>
      </c>
      <c r="M209" t="e">
        <f>IF(#REF!="","",#REF!)</f>
        <v>#REF!</v>
      </c>
      <c r="N209" t="e">
        <f>IF(#REF!="","",#REF!)</f>
        <v>#REF!</v>
      </c>
      <c r="O209" t="e">
        <f>IF(#REF!="","",#REF!)</f>
        <v>#REF!</v>
      </c>
      <c r="P209" t="e">
        <f>IF(#REF!="","",#REF!)</f>
        <v>#REF!</v>
      </c>
      <c r="Q209" s="14" t="e">
        <f t="shared" si="21"/>
        <v>#REF!</v>
      </c>
      <c r="R209" t="e">
        <f t="array" ref="R209">IF(Q209="","",RANK(Q209, $Q$2:$Q$241) + COUNTIFS($Q$2:$Q$241, Q209, $P$2:$P$241, "&lt;"&amp;P209) + COUNTIFS($Q$2:$Q$241, Q209, $P$2:$P$241, P209, $M$2:$M$241, "&lt;"&amp;M209))</f>
        <v>#REF!</v>
      </c>
      <c r="S209" t="e">
        <f>IF(#REF!="","",#REF!)</f>
        <v>#REF!</v>
      </c>
      <c r="T209" s="5" t="e">
        <f t="shared" si="22"/>
        <v>#REF!</v>
      </c>
      <c r="U209" s="5" t="e">
        <f t="shared" si="23"/>
        <v>#REF!</v>
      </c>
      <c r="V209" t="e">
        <f>IF(R209="","",#REF!)</f>
        <v>#REF!</v>
      </c>
    </row>
    <row r="210" spans="1:22" x14ac:dyDescent="0.25">
      <c r="A210" t="str">
        <f>IF('Rd1'!C210="","",'Rd1'!C210)</f>
        <v/>
      </c>
      <c r="B210" t="str">
        <f>IF('Rd1'!D210="","",VALUE('Rd1'!D210))</f>
        <v/>
      </c>
      <c r="C210" t="str">
        <f>IF('Rd1'!E210="","",'Rd1'!E210)</f>
        <v/>
      </c>
      <c r="D210" t="str">
        <f>IF('Rd1'!F210="","",'Rd1'!F210)</f>
        <v/>
      </c>
      <c r="E210" s="14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IF('Rd1'!H210="","",'Rd1'!H210)</f>
        <v/>
      </c>
      <c r="H210" s="5" t="str">
        <f t="shared" si="19"/>
        <v/>
      </c>
      <c r="I210" s="5" t="str">
        <f t="shared" si="20"/>
        <v/>
      </c>
      <c r="J210" t="str">
        <f>IF(F210="","",'Rd1'!J210)</f>
        <v/>
      </c>
      <c r="M210" t="e">
        <f>IF(#REF!="","",#REF!)</f>
        <v>#REF!</v>
      </c>
      <c r="N210" t="e">
        <f>IF(#REF!="","",#REF!)</f>
        <v>#REF!</v>
      </c>
      <c r="O210" t="e">
        <f>IF(#REF!="","",#REF!)</f>
        <v>#REF!</v>
      </c>
      <c r="P210" t="e">
        <f>IF(#REF!="","",#REF!)</f>
        <v>#REF!</v>
      </c>
      <c r="Q210" s="14" t="e">
        <f t="shared" si="21"/>
        <v>#REF!</v>
      </c>
      <c r="R210" t="e">
        <f t="array" ref="R210">IF(Q210="","",RANK(Q210, $Q$2:$Q$241) + COUNTIFS($Q$2:$Q$241, Q210, $P$2:$P$241, "&lt;"&amp;P210) + COUNTIFS($Q$2:$Q$241, Q210, $P$2:$P$241, P210, $M$2:$M$241, "&lt;"&amp;M210))</f>
        <v>#REF!</v>
      </c>
      <c r="S210" t="e">
        <f>IF(#REF!="","",#REF!)</f>
        <v>#REF!</v>
      </c>
      <c r="T210" s="5" t="e">
        <f t="shared" si="22"/>
        <v>#REF!</v>
      </c>
      <c r="U210" s="5" t="e">
        <f t="shared" si="23"/>
        <v>#REF!</v>
      </c>
      <c r="V210" t="e">
        <f>IF(R210="","",#REF!)</f>
        <v>#REF!</v>
      </c>
    </row>
    <row r="211" spans="1:22" x14ac:dyDescent="0.25">
      <c r="A211" t="str">
        <f>IF('Rd1'!C211="","",'Rd1'!C211)</f>
        <v/>
      </c>
      <c r="B211" t="str">
        <f>IF('Rd1'!D211="","",VALUE('Rd1'!D211))</f>
        <v/>
      </c>
      <c r="C211" t="str">
        <f>IF('Rd1'!E211="","",'Rd1'!E211)</f>
        <v/>
      </c>
      <c r="D211" t="str">
        <f>IF('Rd1'!F211="","",'Rd1'!F211)</f>
        <v/>
      </c>
      <c r="E211" s="14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IF('Rd1'!H211="","",'Rd1'!H211)</f>
        <v/>
      </c>
      <c r="H211" s="5" t="str">
        <f t="shared" si="19"/>
        <v/>
      </c>
      <c r="I211" s="5" t="str">
        <f t="shared" si="20"/>
        <v/>
      </c>
      <c r="J211" t="str">
        <f>IF(F211="","",'Rd1'!J211)</f>
        <v/>
      </c>
      <c r="M211" t="e">
        <f>IF(#REF!="","",#REF!)</f>
        <v>#REF!</v>
      </c>
      <c r="N211" t="e">
        <f>IF(#REF!="","",#REF!)</f>
        <v>#REF!</v>
      </c>
      <c r="O211" t="e">
        <f>IF(#REF!="","",#REF!)</f>
        <v>#REF!</v>
      </c>
      <c r="P211" t="e">
        <f>IF(#REF!="","",#REF!)</f>
        <v>#REF!</v>
      </c>
      <c r="Q211" s="14" t="e">
        <f t="shared" si="21"/>
        <v>#REF!</v>
      </c>
      <c r="R211" t="e">
        <f t="array" ref="R211">IF(Q211="","",RANK(Q211, $Q$2:$Q$241) + COUNTIFS($Q$2:$Q$241, Q211, $P$2:$P$241, "&lt;"&amp;P211) + COUNTIFS($Q$2:$Q$241, Q211, $P$2:$P$241, P211, $M$2:$M$241, "&lt;"&amp;M211))</f>
        <v>#REF!</v>
      </c>
      <c r="S211" t="e">
        <f>IF(#REF!="","",#REF!)</f>
        <v>#REF!</v>
      </c>
      <c r="T211" s="5" t="e">
        <f t="shared" si="22"/>
        <v>#REF!</v>
      </c>
      <c r="U211" s="5" t="e">
        <f t="shared" si="23"/>
        <v>#REF!</v>
      </c>
      <c r="V211" t="e">
        <f>IF(R211="","",#REF!)</f>
        <v>#REF!</v>
      </c>
    </row>
    <row r="212" spans="1:22" x14ac:dyDescent="0.25">
      <c r="A212" t="str">
        <f>IF('Rd1'!C212="","",'Rd1'!C212)</f>
        <v/>
      </c>
      <c r="B212" t="str">
        <f>IF('Rd1'!D212="","",VALUE('Rd1'!D212))</f>
        <v/>
      </c>
      <c r="C212" t="str">
        <f>IF('Rd1'!E212="","",'Rd1'!E212)</f>
        <v/>
      </c>
      <c r="D212" t="str">
        <f>IF('Rd1'!F212="","",'Rd1'!F212)</f>
        <v/>
      </c>
      <c r="E212" s="14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IF('Rd1'!H212="","",'Rd1'!H212)</f>
        <v/>
      </c>
      <c r="H212" s="5" t="str">
        <f t="shared" si="19"/>
        <v/>
      </c>
      <c r="I212" s="5" t="str">
        <f t="shared" si="20"/>
        <v/>
      </c>
      <c r="J212" t="str">
        <f>IF(F212="","",'Rd1'!J212)</f>
        <v/>
      </c>
      <c r="M212" t="e">
        <f>IF(#REF!="","",#REF!)</f>
        <v>#REF!</v>
      </c>
      <c r="N212" t="e">
        <f>IF(#REF!="","",#REF!)</f>
        <v>#REF!</v>
      </c>
      <c r="O212" t="e">
        <f>IF(#REF!="","",#REF!)</f>
        <v>#REF!</v>
      </c>
      <c r="P212" t="e">
        <f>IF(#REF!="","",#REF!)</f>
        <v>#REF!</v>
      </c>
      <c r="Q212" s="14" t="e">
        <f t="shared" si="21"/>
        <v>#REF!</v>
      </c>
      <c r="R212" t="e">
        <f t="array" ref="R212">IF(Q212="","",RANK(Q212, $Q$2:$Q$241) + COUNTIFS($Q$2:$Q$241, Q212, $P$2:$P$241, "&lt;"&amp;P212) + COUNTIFS($Q$2:$Q$241, Q212, $P$2:$P$241, P212, $M$2:$M$241, "&lt;"&amp;M212))</f>
        <v>#REF!</v>
      </c>
      <c r="S212" t="e">
        <f>IF(#REF!="","",#REF!)</f>
        <v>#REF!</v>
      </c>
      <c r="T212" s="5" t="e">
        <f t="shared" si="22"/>
        <v>#REF!</v>
      </c>
      <c r="U212" s="5" t="e">
        <f t="shared" si="23"/>
        <v>#REF!</v>
      </c>
      <c r="V212" t="e">
        <f>IF(R212="","",#REF!)</f>
        <v>#REF!</v>
      </c>
    </row>
    <row r="213" spans="1:22" x14ac:dyDescent="0.25">
      <c r="A213" t="str">
        <f>IF('Rd1'!C213="","",'Rd1'!C213)</f>
        <v/>
      </c>
      <c r="B213" t="str">
        <f>IF('Rd1'!D213="","",VALUE('Rd1'!D213))</f>
        <v/>
      </c>
      <c r="C213" t="str">
        <f>IF('Rd1'!E213="","",'Rd1'!E213)</f>
        <v/>
      </c>
      <c r="D213" t="str">
        <f>IF('Rd1'!F213="","",'Rd1'!F213)</f>
        <v/>
      </c>
      <c r="E213" s="14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IF('Rd1'!H213="","",'Rd1'!H213)</f>
        <v/>
      </c>
      <c r="H213" s="5" t="str">
        <f t="shared" si="19"/>
        <v/>
      </c>
      <c r="I213" s="5" t="str">
        <f t="shared" si="20"/>
        <v/>
      </c>
      <c r="J213" t="str">
        <f>IF(F213="","",'Rd1'!J213)</f>
        <v/>
      </c>
      <c r="M213" t="e">
        <f>IF(#REF!="","",#REF!)</f>
        <v>#REF!</v>
      </c>
      <c r="N213" t="e">
        <f>IF(#REF!="","",#REF!)</f>
        <v>#REF!</v>
      </c>
      <c r="O213" t="e">
        <f>IF(#REF!="","",#REF!)</f>
        <v>#REF!</v>
      </c>
      <c r="P213" t="e">
        <f>IF(#REF!="","",#REF!)</f>
        <v>#REF!</v>
      </c>
      <c r="Q213" s="14" t="e">
        <f t="shared" si="21"/>
        <v>#REF!</v>
      </c>
      <c r="R213" t="e">
        <f t="array" ref="R213">IF(Q213="","",RANK(Q213, $Q$2:$Q$241) + COUNTIFS($Q$2:$Q$241, Q213, $P$2:$P$241, "&lt;"&amp;P213) + COUNTIFS($Q$2:$Q$241, Q213, $P$2:$P$241, P213, $M$2:$M$241, "&lt;"&amp;M213))</f>
        <v>#REF!</v>
      </c>
      <c r="S213" t="e">
        <f>IF(#REF!="","",#REF!)</f>
        <v>#REF!</v>
      </c>
      <c r="T213" s="5" t="e">
        <f t="shared" si="22"/>
        <v>#REF!</v>
      </c>
      <c r="U213" s="5" t="e">
        <f t="shared" si="23"/>
        <v>#REF!</v>
      </c>
      <c r="V213" t="e">
        <f>IF(R213="","",#REF!)</f>
        <v>#REF!</v>
      </c>
    </row>
    <row r="214" spans="1:22" x14ac:dyDescent="0.25">
      <c r="A214" t="str">
        <f>IF('Rd1'!C214="","",'Rd1'!C214)</f>
        <v/>
      </c>
      <c r="B214" t="str">
        <f>IF('Rd1'!D214="","",VALUE('Rd1'!D214))</f>
        <v/>
      </c>
      <c r="C214" t="str">
        <f>IF('Rd1'!E214="","",'Rd1'!E214)</f>
        <v/>
      </c>
      <c r="D214" t="str">
        <f>IF('Rd1'!F214="","",'Rd1'!F214)</f>
        <v/>
      </c>
      <c r="E214" s="14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IF('Rd1'!H214="","",'Rd1'!H214)</f>
        <v/>
      </c>
      <c r="H214" s="5" t="str">
        <f t="shared" si="19"/>
        <v/>
      </c>
      <c r="I214" s="5" t="str">
        <f t="shared" si="20"/>
        <v/>
      </c>
      <c r="J214" t="str">
        <f>IF(F214="","",'Rd1'!J214)</f>
        <v/>
      </c>
      <c r="M214" t="e">
        <f>IF(#REF!="","",#REF!)</f>
        <v>#REF!</v>
      </c>
      <c r="N214" t="e">
        <f>IF(#REF!="","",#REF!)</f>
        <v>#REF!</v>
      </c>
      <c r="O214" t="e">
        <f>IF(#REF!="","",#REF!)</f>
        <v>#REF!</v>
      </c>
      <c r="P214" t="e">
        <f>IF(#REF!="","",#REF!)</f>
        <v>#REF!</v>
      </c>
      <c r="Q214" s="14" t="e">
        <f t="shared" si="21"/>
        <v>#REF!</v>
      </c>
      <c r="R214" t="e">
        <f t="array" ref="R214">IF(Q214="","",RANK(Q214, $Q$2:$Q$241) + COUNTIFS($Q$2:$Q$241, Q214, $P$2:$P$241, "&lt;"&amp;P214) + COUNTIFS($Q$2:$Q$241, Q214, $P$2:$P$241, P214, $M$2:$M$241, "&lt;"&amp;M214))</f>
        <v>#REF!</v>
      </c>
      <c r="S214" t="e">
        <f>IF(#REF!="","",#REF!)</f>
        <v>#REF!</v>
      </c>
      <c r="T214" s="5" t="e">
        <f t="shared" si="22"/>
        <v>#REF!</v>
      </c>
      <c r="U214" s="5" t="e">
        <f t="shared" si="23"/>
        <v>#REF!</v>
      </c>
      <c r="V214" t="e">
        <f>IF(R214="","",#REF!)</f>
        <v>#REF!</v>
      </c>
    </row>
    <row r="215" spans="1:22" x14ac:dyDescent="0.25">
      <c r="A215" t="str">
        <f>IF('Rd1'!C215="","",'Rd1'!C215)</f>
        <v/>
      </c>
      <c r="B215" t="str">
        <f>IF('Rd1'!D215="","",VALUE('Rd1'!D215))</f>
        <v/>
      </c>
      <c r="C215" t="str">
        <f>IF('Rd1'!E215="","",'Rd1'!E215)</f>
        <v/>
      </c>
      <c r="D215" t="str">
        <f>IF('Rd1'!F215="","",'Rd1'!F215)</f>
        <v/>
      </c>
      <c r="E215" s="14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IF('Rd1'!H215="","",'Rd1'!H215)</f>
        <v/>
      </c>
      <c r="H215" s="5" t="str">
        <f t="shared" si="19"/>
        <v/>
      </c>
      <c r="I215" s="5" t="str">
        <f t="shared" si="20"/>
        <v/>
      </c>
      <c r="J215" t="str">
        <f>IF(F215="","",'Rd1'!J215)</f>
        <v/>
      </c>
      <c r="M215" t="e">
        <f>IF(#REF!="","",#REF!)</f>
        <v>#REF!</v>
      </c>
      <c r="N215" t="e">
        <f>IF(#REF!="","",#REF!)</f>
        <v>#REF!</v>
      </c>
      <c r="O215" t="e">
        <f>IF(#REF!="","",#REF!)</f>
        <v>#REF!</v>
      </c>
      <c r="P215" t="e">
        <f>IF(#REF!="","",#REF!)</f>
        <v>#REF!</v>
      </c>
      <c r="Q215" s="14" t="e">
        <f t="shared" si="21"/>
        <v>#REF!</v>
      </c>
      <c r="R215" t="e">
        <f t="array" ref="R215">IF(Q215="","",RANK(Q215, $Q$2:$Q$241) + COUNTIFS($Q$2:$Q$241, Q215, $P$2:$P$241, "&lt;"&amp;P215) + COUNTIFS($Q$2:$Q$241, Q215, $P$2:$P$241, P215, $M$2:$M$241, "&lt;"&amp;M215))</f>
        <v>#REF!</v>
      </c>
      <c r="S215" t="e">
        <f>IF(#REF!="","",#REF!)</f>
        <v>#REF!</v>
      </c>
      <c r="T215" s="5" t="e">
        <f t="shared" si="22"/>
        <v>#REF!</v>
      </c>
      <c r="U215" s="5" t="e">
        <f t="shared" si="23"/>
        <v>#REF!</v>
      </c>
      <c r="V215" t="e">
        <f>IF(R215="","",#REF!)</f>
        <v>#REF!</v>
      </c>
    </row>
    <row r="216" spans="1:22" x14ac:dyDescent="0.25">
      <c r="A216" t="str">
        <f>IF('Rd1'!C216="","",'Rd1'!C216)</f>
        <v/>
      </c>
      <c r="B216" t="str">
        <f>IF('Rd1'!D216="","",VALUE('Rd1'!D216))</f>
        <v/>
      </c>
      <c r="C216" t="str">
        <f>IF('Rd1'!E216="","",'Rd1'!E216)</f>
        <v/>
      </c>
      <c r="D216" t="str">
        <f>IF('Rd1'!F216="","",'Rd1'!F216)</f>
        <v/>
      </c>
      <c r="E216" s="14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IF('Rd1'!H216="","",'Rd1'!H216)</f>
        <v/>
      </c>
      <c r="H216" s="5" t="str">
        <f t="shared" si="19"/>
        <v/>
      </c>
      <c r="I216" s="5" t="str">
        <f t="shared" si="20"/>
        <v/>
      </c>
      <c r="J216" t="str">
        <f>IF(F216="","",'Rd1'!J216)</f>
        <v/>
      </c>
      <c r="M216" t="e">
        <f>IF(#REF!="","",#REF!)</f>
        <v>#REF!</v>
      </c>
      <c r="N216" t="e">
        <f>IF(#REF!="","",#REF!)</f>
        <v>#REF!</v>
      </c>
      <c r="O216" t="e">
        <f>IF(#REF!="","",#REF!)</f>
        <v>#REF!</v>
      </c>
      <c r="P216" t="e">
        <f>IF(#REF!="","",#REF!)</f>
        <v>#REF!</v>
      </c>
      <c r="Q216" s="14" t="e">
        <f t="shared" si="21"/>
        <v>#REF!</v>
      </c>
      <c r="R216" t="e">
        <f t="array" ref="R216">IF(Q216="","",RANK(Q216, $Q$2:$Q$241) + COUNTIFS($Q$2:$Q$241, Q216, $P$2:$P$241, "&lt;"&amp;P216) + COUNTIFS($Q$2:$Q$241, Q216, $P$2:$P$241, P216, $M$2:$M$241, "&lt;"&amp;M216))</f>
        <v>#REF!</v>
      </c>
      <c r="S216" t="e">
        <f>IF(#REF!="","",#REF!)</f>
        <v>#REF!</v>
      </c>
      <c r="T216" s="5" t="e">
        <f t="shared" si="22"/>
        <v>#REF!</v>
      </c>
      <c r="U216" s="5" t="e">
        <f t="shared" si="23"/>
        <v>#REF!</v>
      </c>
      <c r="V216" t="e">
        <f>IF(R216="","",#REF!)</f>
        <v>#REF!</v>
      </c>
    </row>
    <row r="217" spans="1:22" x14ac:dyDescent="0.25">
      <c r="A217" t="str">
        <f>IF('Rd1'!C217="","",'Rd1'!C217)</f>
        <v/>
      </c>
      <c r="B217" t="str">
        <f>IF('Rd1'!D217="","",VALUE('Rd1'!D217))</f>
        <v/>
      </c>
      <c r="C217" t="str">
        <f>IF('Rd1'!E217="","",'Rd1'!E217)</f>
        <v/>
      </c>
      <c r="D217" t="str">
        <f>IF('Rd1'!F217="","",'Rd1'!F217)</f>
        <v/>
      </c>
      <c r="E217" s="14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IF('Rd1'!H217="","",'Rd1'!H217)</f>
        <v/>
      </c>
      <c r="H217" s="5" t="str">
        <f t="shared" si="19"/>
        <v/>
      </c>
      <c r="I217" s="5" t="str">
        <f t="shared" si="20"/>
        <v/>
      </c>
      <c r="J217" t="str">
        <f>IF(F217="","",'Rd1'!J217)</f>
        <v/>
      </c>
      <c r="M217" t="e">
        <f>IF(#REF!="","",#REF!)</f>
        <v>#REF!</v>
      </c>
      <c r="N217" t="e">
        <f>IF(#REF!="","",#REF!)</f>
        <v>#REF!</v>
      </c>
      <c r="O217" t="e">
        <f>IF(#REF!="","",#REF!)</f>
        <v>#REF!</v>
      </c>
      <c r="P217" t="e">
        <f>IF(#REF!="","",#REF!)</f>
        <v>#REF!</v>
      </c>
      <c r="Q217" s="14" t="e">
        <f t="shared" si="21"/>
        <v>#REF!</v>
      </c>
      <c r="R217" t="e">
        <f t="array" ref="R217">IF(Q217="","",RANK(Q217, $Q$2:$Q$241) + COUNTIFS($Q$2:$Q$241, Q217, $P$2:$P$241, "&lt;"&amp;P217) + COUNTIFS($Q$2:$Q$241, Q217, $P$2:$P$241, P217, $M$2:$M$241, "&lt;"&amp;M217))</f>
        <v>#REF!</v>
      </c>
      <c r="S217" t="e">
        <f>IF(#REF!="","",#REF!)</f>
        <v>#REF!</v>
      </c>
      <c r="T217" s="5" t="e">
        <f t="shared" si="22"/>
        <v>#REF!</v>
      </c>
      <c r="U217" s="5" t="e">
        <f t="shared" si="23"/>
        <v>#REF!</v>
      </c>
      <c r="V217" t="e">
        <f>IF(R217="","",#REF!)</f>
        <v>#REF!</v>
      </c>
    </row>
    <row r="218" spans="1:22" x14ac:dyDescent="0.25">
      <c r="A218" t="str">
        <f>IF('Rd1'!C218="","",'Rd1'!C218)</f>
        <v/>
      </c>
      <c r="B218" t="str">
        <f>IF('Rd1'!D218="","",VALUE('Rd1'!D218))</f>
        <v/>
      </c>
      <c r="C218" t="str">
        <f>IF('Rd1'!E218="","",'Rd1'!E218)</f>
        <v/>
      </c>
      <c r="D218" t="str">
        <f>IF('Rd1'!F218="","",'Rd1'!F218)</f>
        <v/>
      </c>
      <c r="E218" s="14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IF('Rd1'!H218="","",'Rd1'!H218)</f>
        <v/>
      </c>
      <c r="H218" s="5" t="str">
        <f t="shared" si="19"/>
        <v/>
      </c>
      <c r="I218" s="5" t="str">
        <f t="shared" si="20"/>
        <v/>
      </c>
      <c r="J218" t="str">
        <f>IF(F218="","",'Rd1'!J218)</f>
        <v/>
      </c>
      <c r="M218" t="e">
        <f>IF(#REF!="","",#REF!)</f>
        <v>#REF!</v>
      </c>
      <c r="N218" t="e">
        <f>IF(#REF!="","",#REF!)</f>
        <v>#REF!</v>
      </c>
      <c r="O218" t="e">
        <f>IF(#REF!="","",#REF!)</f>
        <v>#REF!</v>
      </c>
      <c r="P218" t="e">
        <f>IF(#REF!="","",#REF!)</f>
        <v>#REF!</v>
      </c>
      <c r="Q218" s="14" t="e">
        <f t="shared" si="21"/>
        <v>#REF!</v>
      </c>
      <c r="R218" t="e">
        <f t="array" ref="R218">IF(Q218="","",RANK(Q218, $Q$2:$Q$241) + COUNTIFS($Q$2:$Q$241, Q218, $P$2:$P$241, "&lt;"&amp;P218) + COUNTIFS($Q$2:$Q$241, Q218, $P$2:$P$241, P218, $M$2:$M$241, "&lt;"&amp;M218))</f>
        <v>#REF!</v>
      </c>
      <c r="S218" t="e">
        <f>IF(#REF!="","",#REF!)</f>
        <v>#REF!</v>
      </c>
      <c r="T218" s="5" t="e">
        <f t="shared" si="22"/>
        <v>#REF!</v>
      </c>
      <c r="U218" s="5" t="e">
        <f t="shared" si="23"/>
        <v>#REF!</v>
      </c>
      <c r="V218" t="e">
        <f>IF(R218="","",#REF!)</f>
        <v>#REF!</v>
      </c>
    </row>
    <row r="219" spans="1:22" x14ac:dyDescent="0.25">
      <c r="A219" t="str">
        <f>IF('Rd1'!C219="","",'Rd1'!C219)</f>
        <v/>
      </c>
      <c r="B219" t="str">
        <f>IF('Rd1'!D219="","",VALUE('Rd1'!D219))</f>
        <v/>
      </c>
      <c r="C219" t="str">
        <f>IF('Rd1'!E219="","",'Rd1'!E219)</f>
        <v/>
      </c>
      <c r="D219" t="str">
        <f>IF('Rd1'!F219="","",'Rd1'!F219)</f>
        <v/>
      </c>
      <c r="E219" s="14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IF('Rd1'!H219="","",'Rd1'!H219)</f>
        <v/>
      </c>
      <c r="H219" s="5" t="str">
        <f t="shared" si="19"/>
        <v/>
      </c>
      <c r="I219" s="5" t="str">
        <f t="shared" si="20"/>
        <v/>
      </c>
      <c r="J219" t="str">
        <f>IF(F219="","",'Rd1'!J219)</f>
        <v/>
      </c>
      <c r="M219" t="e">
        <f>IF(#REF!="","",#REF!)</f>
        <v>#REF!</v>
      </c>
      <c r="N219" t="e">
        <f>IF(#REF!="","",#REF!)</f>
        <v>#REF!</v>
      </c>
      <c r="O219" t="e">
        <f>IF(#REF!="","",#REF!)</f>
        <v>#REF!</v>
      </c>
      <c r="P219" t="e">
        <f>IF(#REF!="","",#REF!)</f>
        <v>#REF!</v>
      </c>
      <c r="Q219" s="14" t="e">
        <f t="shared" si="21"/>
        <v>#REF!</v>
      </c>
      <c r="R219" t="e">
        <f t="array" ref="R219">IF(Q219="","",RANK(Q219, $Q$2:$Q$241) + COUNTIFS($Q$2:$Q$241, Q219, $P$2:$P$241, "&lt;"&amp;P219) + COUNTIFS($Q$2:$Q$241, Q219, $P$2:$P$241, P219, $M$2:$M$241, "&lt;"&amp;M219))</f>
        <v>#REF!</v>
      </c>
      <c r="S219" t="e">
        <f>IF(#REF!="","",#REF!)</f>
        <v>#REF!</v>
      </c>
      <c r="T219" s="5" t="e">
        <f t="shared" si="22"/>
        <v>#REF!</v>
      </c>
      <c r="U219" s="5" t="e">
        <f t="shared" si="23"/>
        <v>#REF!</v>
      </c>
      <c r="V219" t="e">
        <f>IF(R219="","",#REF!)</f>
        <v>#REF!</v>
      </c>
    </row>
    <row r="220" spans="1:22" x14ac:dyDescent="0.25">
      <c r="A220" t="str">
        <f>IF('Rd1'!C220="","",'Rd1'!C220)</f>
        <v/>
      </c>
      <c r="B220" t="str">
        <f>IF('Rd1'!D220="","",VALUE('Rd1'!D220))</f>
        <v/>
      </c>
      <c r="C220" t="str">
        <f>IF('Rd1'!E220="","",'Rd1'!E220)</f>
        <v/>
      </c>
      <c r="D220" t="str">
        <f>IF('Rd1'!F220="","",'Rd1'!F220)</f>
        <v/>
      </c>
      <c r="E220" s="14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IF('Rd1'!H220="","",'Rd1'!H220)</f>
        <v/>
      </c>
      <c r="H220" s="5" t="str">
        <f t="shared" si="19"/>
        <v/>
      </c>
      <c r="I220" s="5" t="str">
        <f t="shared" si="20"/>
        <v/>
      </c>
      <c r="J220" t="str">
        <f>IF(F220="","",'Rd1'!J220)</f>
        <v/>
      </c>
      <c r="M220" t="e">
        <f>IF(#REF!="","",#REF!)</f>
        <v>#REF!</v>
      </c>
      <c r="N220" t="e">
        <f>IF(#REF!="","",#REF!)</f>
        <v>#REF!</v>
      </c>
      <c r="O220" t="e">
        <f>IF(#REF!="","",#REF!)</f>
        <v>#REF!</v>
      </c>
      <c r="P220" t="e">
        <f>IF(#REF!="","",#REF!)</f>
        <v>#REF!</v>
      </c>
      <c r="Q220" s="14" t="e">
        <f t="shared" si="21"/>
        <v>#REF!</v>
      </c>
      <c r="R220" t="e">
        <f t="array" ref="R220">IF(Q220="","",RANK(Q220, $Q$2:$Q$241) + COUNTIFS($Q$2:$Q$241, Q220, $P$2:$P$241, "&lt;"&amp;P220) + COUNTIFS($Q$2:$Q$241, Q220, $P$2:$P$241, P220, $M$2:$M$241, "&lt;"&amp;M220))</f>
        <v>#REF!</v>
      </c>
      <c r="S220" t="e">
        <f>IF(#REF!="","",#REF!)</f>
        <v>#REF!</v>
      </c>
      <c r="T220" s="5" t="e">
        <f t="shared" si="22"/>
        <v>#REF!</v>
      </c>
      <c r="U220" s="5" t="e">
        <f t="shared" si="23"/>
        <v>#REF!</v>
      </c>
      <c r="V220" t="e">
        <f>IF(R220="","",#REF!)</f>
        <v>#REF!</v>
      </c>
    </row>
    <row r="221" spans="1:22" x14ac:dyDescent="0.25">
      <c r="A221" t="str">
        <f>IF('Rd1'!C221="","",'Rd1'!C221)</f>
        <v/>
      </c>
      <c r="B221" t="str">
        <f>IF('Rd1'!D221="","",VALUE('Rd1'!D221))</f>
        <v/>
      </c>
      <c r="C221" t="str">
        <f>IF('Rd1'!E221="","",'Rd1'!E221)</f>
        <v/>
      </c>
      <c r="D221" t="str">
        <f>IF('Rd1'!F221="","",'Rd1'!F221)</f>
        <v/>
      </c>
      <c r="E221" s="14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IF('Rd1'!H221="","",'Rd1'!H221)</f>
        <v/>
      </c>
      <c r="H221" s="5" t="str">
        <f t="shared" si="19"/>
        <v/>
      </c>
      <c r="I221" s="5" t="str">
        <f t="shared" si="20"/>
        <v/>
      </c>
      <c r="J221" t="str">
        <f>IF(F221="","",'Rd1'!J221)</f>
        <v/>
      </c>
      <c r="M221" t="e">
        <f>IF(#REF!="","",#REF!)</f>
        <v>#REF!</v>
      </c>
      <c r="N221" t="e">
        <f>IF(#REF!="","",#REF!)</f>
        <v>#REF!</v>
      </c>
      <c r="O221" t="e">
        <f>IF(#REF!="","",#REF!)</f>
        <v>#REF!</v>
      </c>
      <c r="P221" t="e">
        <f>IF(#REF!="","",#REF!)</f>
        <v>#REF!</v>
      </c>
      <c r="Q221" s="14" t="e">
        <f t="shared" si="21"/>
        <v>#REF!</v>
      </c>
      <c r="R221" t="e">
        <f t="array" ref="R221">IF(Q221="","",RANK(Q221, $Q$2:$Q$241) + COUNTIFS($Q$2:$Q$241, Q221, $P$2:$P$241, "&lt;"&amp;P221) + COUNTIFS($Q$2:$Q$241, Q221, $P$2:$P$241, P221, $M$2:$M$241, "&lt;"&amp;M221))</f>
        <v>#REF!</v>
      </c>
      <c r="S221" t="e">
        <f>IF(#REF!="","",#REF!)</f>
        <v>#REF!</v>
      </c>
      <c r="T221" s="5" t="e">
        <f t="shared" si="22"/>
        <v>#REF!</v>
      </c>
      <c r="U221" s="5" t="e">
        <f t="shared" si="23"/>
        <v>#REF!</v>
      </c>
      <c r="V221" t="e">
        <f>IF(R221="","",#REF!)</f>
        <v>#REF!</v>
      </c>
    </row>
    <row r="222" spans="1:22" x14ac:dyDescent="0.25">
      <c r="A222" t="str">
        <f>IF('Rd1'!C222="","",'Rd1'!C222)</f>
        <v/>
      </c>
      <c r="B222" t="str">
        <f>IF('Rd1'!D222="","",VALUE('Rd1'!D222))</f>
        <v/>
      </c>
      <c r="C222" t="str">
        <f>IF('Rd1'!E222="","",'Rd1'!E222)</f>
        <v/>
      </c>
      <c r="D222" t="str">
        <f>IF('Rd1'!F222="","",'Rd1'!F222)</f>
        <v/>
      </c>
      <c r="E222" s="14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IF('Rd1'!H222="","",'Rd1'!H222)</f>
        <v/>
      </c>
      <c r="H222" s="5" t="str">
        <f t="shared" si="19"/>
        <v/>
      </c>
      <c r="I222" s="5" t="str">
        <f t="shared" si="20"/>
        <v/>
      </c>
      <c r="J222" t="str">
        <f>IF(F222="","",'Rd1'!J222)</f>
        <v/>
      </c>
      <c r="M222" t="e">
        <f>IF(#REF!="","",#REF!)</f>
        <v>#REF!</v>
      </c>
      <c r="N222" t="e">
        <f>IF(#REF!="","",#REF!)</f>
        <v>#REF!</v>
      </c>
      <c r="O222" t="e">
        <f>IF(#REF!="","",#REF!)</f>
        <v>#REF!</v>
      </c>
      <c r="P222" t="e">
        <f>IF(#REF!="","",#REF!)</f>
        <v>#REF!</v>
      </c>
      <c r="Q222" s="14" t="e">
        <f t="shared" si="21"/>
        <v>#REF!</v>
      </c>
      <c r="R222" t="e">
        <f t="array" ref="R222">IF(Q222="","",RANK(Q222, $Q$2:$Q$241) + COUNTIFS($Q$2:$Q$241, Q222, $P$2:$P$241, "&lt;"&amp;P222) + COUNTIFS($Q$2:$Q$241, Q222, $P$2:$P$241, P222, $M$2:$M$241, "&lt;"&amp;M222))</f>
        <v>#REF!</v>
      </c>
      <c r="S222" t="e">
        <f>IF(#REF!="","",#REF!)</f>
        <v>#REF!</v>
      </c>
      <c r="T222" s="5" t="e">
        <f t="shared" si="22"/>
        <v>#REF!</v>
      </c>
      <c r="U222" s="5" t="e">
        <f t="shared" si="23"/>
        <v>#REF!</v>
      </c>
      <c r="V222" t="e">
        <f>IF(R222="","",#REF!)</f>
        <v>#REF!</v>
      </c>
    </row>
    <row r="223" spans="1:22" x14ac:dyDescent="0.25">
      <c r="A223" t="str">
        <f>IF('Rd1'!C223="","",'Rd1'!C223)</f>
        <v/>
      </c>
      <c r="B223" t="str">
        <f>IF('Rd1'!D223="","",VALUE('Rd1'!D223))</f>
        <v/>
      </c>
      <c r="C223" t="str">
        <f>IF('Rd1'!E223="","",'Rd1'!E223)</f>
        <v/>
      </c>
      <c r="D223" t="str">
        <f>IF('Rd1'!F223="","",'Rd1'!F223)</f>
        <v/>
      </c>
      <c r="E223" s="14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IF('Rd1'!H223="","",'Rd1'!H223)</f>
        <v/>
      </c>
      <c r="H223" s="5" t="str">
        <f t="shared" si="19"/>
        <v/>
      </c>
      <c r="I223" s="5" t="str">
        <f t="shared" si="20"/>
        <v/>
      </c>
      <c r="J223" t="str">
        <f>IF(F223="","",'Rd1'!J223)</f>
        <v/>
      </c>
      <c r="M223" t="e">
        <f>IF(#REF!="","",#REF!)</f>
        <v>#REF!</v>
      </c>
      <c r="N223" t="e">
        <f>IF(#REF!="","",#REF!)</f>
        <v>#REF!</v>
      </c>
      <c r="O223" t="e">
        <f>IF(#REF!="","",#REF!)</f>
        <v>#REF!</v>
      </c>
      <c r="P223" t="e">
        <f>IF(#REF!="","",#REF!)</f>
        <v>#REF!</v>
      </c>
      <c r="Q223" s="14" t="e">
        <f t="shared" si="21"/>
        <v>#REF!</v>
      </c>
      <c r="R223" t="e">
        <f t="array" ref="R223">IF(Q223="","",RANK(Q223, $Q$2:$Q$241) + COUNTIFS($Q$2:$Q$241, Q223, $P$2:$P$241, "&lt;"&amp;P223) + COUNTIFS($Q$2:$Q$241, Q223, $P$2:$P$241, P223, $M$2:$M$241, "&lt;"&amp;M223))</f>
        <v>#REF!</v>
      </c>
      <c r="S223" t="e">
        <f>IF(#REF!="","",#REF!)</f>
        <v>#REF!</v>
      </c>
      <c r="T223" s="5" t="e">
        <f t="shared" si="22"/>
        <v>#REF!</v>
      </c>
      <c r="U223" s="5" t="e">
        <f t="shared" si="23"/>
        <v>#REF!</v>
      </c>
      <c r="V223" t="e">
        <f>IF(R223="","",#REF!)</f>
        <v>#REF!</v>
      </c>
    </row>
    <row r="224" spans="1:22" x14ac:dyDescent="0.25">
      <c r="A224" t="str">
        <f>IF('Rd1'!C224="","",'Rd1'!C224)</f>
        <v/>
      </c>
      <c r="B224" t="str">
        <f>IF('Rd1'!D224="","",VALUE('Rd1'!D224))</f>
        <v/>
      </c>
      <c r="C224" t="str">
        <f>IF('Rd1'!E224="","",'Rd1'!E224)</f>
        <v/>
      </c>
      <c r="D224" t="str">
        <f>IF('Rd1'!F224="","",'Rd1'!F224)</f>
        <v/>
      </c>
      <c r="E224" s="14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IF('Rd1'!H224="","",'Rd1'!H224)</f>
        <v/>
      </c>
      <c r="H224" s="5" t="str">
        <f t="shared" si="19"/>
        <v/>
      </c>
      <c r="I224" s="5" t="str">
        <f t="shared" si="20"/>
        <v/>
      </c>
      <c r="J224" t="str">
        <f>IF(F224="","",'Rd1'!J224)</f>
        <v/>
      </c>
      <c r="M224" t="e">
        <f>IF(#REF!="","",#REF!)</f>
        <v>#REF!</v>
      </c>
      <c r="N224" t="e">
        <f>IF(#REF!="","",#REF!)</f>
        <v>#REF!</v>
      </c>
      <c r="O224" t="e">
        <f>IF(#REF!="","",#REF!)</f>
        <v>#REF!</v>
      </c>
      <c r="P224" t="e">
        <f>IF(#REF!="","",#REF!)</f>
        <v>#REF!</v>
      </c>
      <c r="Q224" s="14" t="e">
        <f t="shared" si="21"/>
        <v>#REF!</v>
      </c>
      <c r="R224" t="e">
        <f t="array" ref="R224">IF(Q224="","",RANK(Q224, $Q$2:$Q$241) + COUNTIFS($Q$2:$Q$241, Q224, $P$2:$P$241, "&lt;"&amp;P224) + COUNTIFS($Q$2:$Q$241, Q224, $P$2:$P$241, P224, $M$2:$M$241, "&lt;"&amp;M224))</f>
        <v>#REF!</v>
      </c>
      <c r="S224" t="e">
        <f>IF(#REF!="","",#REF!)</f>
        <v>#REF!</v>
      </c>
      <c r="T224" s="5" t="e">
        <f t="shared" si="22"/>
        <v>#REF!</v>
      </c>
      <c r="U224" s="5" t="e">
        <f t="shared" si="23"/>
        <v>#REF!</v>
      </c>
      <c r="V224" t="e">
        <f>IF(R224="","",#REF!)</f>
        <v>#REF!</v>
      </c>
    </row>
    <row r="225" spans="1:22" x14ac:dyDescent="0.25">
      <c r="A225" t="str">
        <f>IF('Rd1'!C225="","",'Rd1'!C225)</f>
        <v/>
      </c>
      <c r="B225" t="str">
        <f>IF('Rd1'!D225="","",VALUE('Rd1'!D225))</f>
        <v/>
      </c>
      <c r="C225" t="str">
        <f>IF('Rd1'!E225="","",'Rd1'!E225)</f>
        <v/>
      </c>
      <c r="D225" t="str">
        <f>IF('Rd1'!F225="","",'Rd1'!F225)</f>
        <v/>
      </c>
      <c r="E225" s="14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IF('Rd1'!H225="","",'Rd1'!H225)</f>
        <v/>
      </c>
      <c r="H225" s="5" t="str">
        <f t="shared" si="19"/>
        <v/>
      </c>
      <c r="I225" s="5" t="str">
        <f t="shared" si="20"/>
        <v/>
      </c>
      <c r="J225" t="str">
        <f>IF(F225="","",'Rd1'!J225)</f>
        <v/>
      </c>
      <c r="M225" t="e">
        <f>IF(#REF!="","",#REF!)</f>
        <v>#REF!</v>
      </c>
      <c r="N225" t="e">
        <f>IF(#REF!="","",#REF!)</f>
        <v>#REF!</v>
      </c>
      <c r="O225" t="e">
        <f>IF(#REF!="","",#REF!)</f>
        <v>#REF!</v>
      </c>
      <c r="P225" t="e">
        <f>IF(#REF!="","",#REF!)</f>
        <v>#REF!</v>
      </c>
      <c r="Q225" s="14" t="e">
        <f t="shared" si="21"/>
        <v>#REF!</v>
      </c>
      <c r="R225" t="e">
        <f t="array" ref="R225">IF(Q225="","",RANK(Q225, $Q$2:$Q$241) + COUNTIFS($Q$2:$Q$241, Q225, $P$2:$P$241, "&lt;"&amp;P225) + COUNTIFS($Q$2:$Q$241, Q225, $P$2:$P$241, P225, $M$2:$M$241, "&lt;"&amp;M225))</f>
        <v>#REF!</v>
      </c>
      <c r="S225" t="e">
        <f>IF(#REF!="","",#REF!)</f>
        <v>#REF!</v>
      </c>
      <c r="T225" s="5" t="e">
        <f t="shared" si="22"/>
        <v>#REF!</v>
      </c>
      <c r="U225" s="5" t="e">
        <f t="shared" si="23"/>
        <v>#REF!</v>
      </c>
      <c r="V225" t="e">
        <f>IF(R225="","",#REF!)</f>
        <v>#REF!</v>
      </c>
    </row>
    <row r="226" spans="1:22" x14ac:dyDescent="0.25">
      <c r="A226" t="str">
        <f>IF('Rd1'!C226="","",'Rd1'!C226)</f>
        <v/>
      </c>
      <c r="B226" t="str">
        <f>IF('Rd1'!D226="","",VALUE('Rd1'!D226))</f>
        <v/>
      </c>
      <c r="C226" t="str">
        <f>IF('Rd1'!E226="","",'Rd1'!E226)</f>
        <v/>
      </c>
      <c r="D226" t="str">
        <f>IF('Rd1'!F226="","",'Rd1'!F226)</f>
        <v/>
      </c>
      <c r="E226" s="14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IF('Rd1'!H226="","",'Rd1'!H226)</f>
        <v/>
      </c>
      <c r="H226" s="5" t="str">
        <f t="shared" si="19"/>
        <v/>
      </c>
      <c r="I226" s="5" t="str">
        <f t="shared" si="20"/>
        <v/>
      </c>
      <c r="J226" t="str">
        <f>IF(F226="","",'Rd1'!J226)</f>
        <v/>
      </c>
      <c r="M226" t="e">
        <f>IF(#REF!="","",#REF!)</f>
        <v>#REF!</v>
      </c>
      <c r="N226" t="e">
        <f>IF(#REF!="","",#REF!)</f>
        <v>#REF!</v>
      </c>
      <c r="O226" t="e">
        <f>IF(#REF!="","",#REF!)</f>
        <v>#REF!</v>
      </c>
      <c r="P226" t="e">
        <f>IF(#REF!="","",#REF!)</f>
        <v>#REF!</v>
      </c>
      <c r="Q226" s="14" t="e">
        <f t="shared" si="21"/>
        <v>#REF!</v>
      </c>
      <c r="R226" t="e">
        <f t="array" ref="R226">IF(Q226="","",RANK(Q226, $Q$2:$Q$241) + COUNTIFS($Q$2:$Q$241, Q226, $P$2:$P$241, "&lt;"&amp;P226) + COUNTIFS($Q$2:$Q$241, Q226, $P$2:$P$241, P226, $M$2:$M$241, "&lt;"&amp;M226))</f>
        <v>#REF!</v>
      </c>
      <c r="S226" t="e">
        <f>IF(#REF!="","",#REF!)</f>
        <v>#REF!</v>
      </c>
      <c r="T226" s="5" t="e">
        <f t="shared" si="22"/>
        <v>#REF!</v>
      </c>
      <c r="U226" s="5" t="e">
        <f t="shared" si="23"/>
        <v>#REF!</v>
      </c>
      <c r="V226" t="e">
        <f>IF(R226="","",#REF!)</f>
        <v>#REF!</v>
      </c>
    </row>
    <row r="227" spans="1:22" x14ac:dyDescent="0.25">
      <c r="A227" t="str">
        <f>IF('Rd1'!C227="","",'Rd1'!C227)</f>
        <v/>
      </c>
      <c r="B227" t="str">
        <f>IF('Rd1'!D227="","",VALUE('Rd1'!D227))</f>
        <v/>
      </c>
      <c r="C227" t="str">
        <f>IF('Rd1'!E227="","",'Rd1'!E227)</f>
        <v/>
      </c>
      <c r="D227" t="str">
        <f>IF('Rd1'!F227="","",'Rd1'!F227)</f>
        <v/>
      </c>
      <c r="E227" s="14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IF('Rd1'!H227="","",'Rd1'!H227)</f>
        <v/>
      </c>
      <c r="H227" s="5" t="str">
        <f t="shared" si="19"/>
        <v/>
      </c>
      <c r="I227" s="5" t="str">
        <f t="shared" si="20"/>
        <v/>
      </c>
      <c r="J227" t="str">
        <f>IF(F227="","",'Rd1'!J227)</f>
        <v/>
      </c>
      <c r="M227" t="e">
        <f>IF(#REF!="","",#REF!)</f>
        <v>#REF!</v>
      </c>
      <c r="N227" t="e">
        <f>IF(#REF!="","",#REF!)</f>
        <v>#REF!</v>
      </c>
      <c r="O227" t="e">
        <f>IF(#REF!="","",#REF!)</f>
        <v>#REF!</v>
      </c>
      <c r="P227" t="e">
        <f>IF(#REF!="","",#REF!)</f>
        <v>#REF!</v>
      </c>
      <c r="Q227" s="14" t="e">
        <f t="shared" si="21"/>
        <v>#REF!</v>
      </c>
      <c r="R227" t="e">
        <f t="array" ref="R227">IF(Q227="","",RANK(Q227, $Q$2:$Q$241) + COUNTIFS($Q$2:$Q$241, Q227, $P$2:$P$241, "&lt;"&amp;P227) + COUNTIFS($Q$2:$Q$241, Q227, $P$2:$P$241, P227, $M$2:$M$241, "&lt;"&amp;M227))</f>
        <v>#REF!</v>
      </c>
      <c r="S227" t="e">
        <f>IF(#REF!="","",#REF!)</f>
        <v>#REF!</v>
      </c>
      <c r="T227" s="5" t="e">
        <f t="shared" si="22"/>
        <v>#REF!</v>
      </c>
      <c r="U227" s="5" t="e">
        <f t="shared" si="23"/>
        <v>#REF!</v>
      </c>
      <c r="V227" t="e">
        <f>IF(R227="","",#REF!)</f>
        <v>#REF!</v>
      </c>
    </row>
    <row r="228" spans="1:22" x14ac:dyDescent="0.25">
      <c r="A228" t="str">
        <f>IF('Rd1'!C228="","",'Rd1'!C228)</f>
        <v/>
      </c>
      <c r="B228" t="str">
        <f>IF('Rd1'!D228="","",VALUE('Rd1'!D228))</f>
        <v/>
      </c>
      <c r="C228" t="str">
        <f>IF('Rd1'!E228="","",'Rd1'!E228)</f>
        <v/>
      </c>
      <c r="D228" t="str">
        <f>IF('Rd1'!F228="","",'Rd1'!F228)</f>
        <v/>
      </c>
      <c r="E228" s="14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IF('Rd1'!H228="","",'Rd1'!H228)</f>
        <v/>
      </c>
      <c r="H228" s="5" t="str">
        <f t="shared" si="19"/>
        <v/>
      </c>
      <c r="I228" s="5" t="str">
        <f t="shared" si="20"/>
        <v/>
      </c>
      <c r="J228" t="str">
        <f>IF(F228="","",'Rd1'!J228)</f>
        <v/>
      </c>
      <c r="M228" t="e">
        <f>IF(#REF!="","",#REF!)</f>
        <v>#REF!</v>
      </c>
      <c r="N228" t="e">
        <f>IF(#REF!="","",#REF!)</f>
        <v>#REF!</v>
      </c>
      <c r="O228" t="e">
        <f>IF(#REF!="","",#REF!)</f>
        <v>#REF!</v>
      </c>
      <c r="P228" t="e">
        <f>IF(#REF!="","",#REF!)</f>
        <v>#REF!</v>
      </c>
      <c r="Q228" s="14" t="e">
        <f t="shared" si="21"/>
        <v>#REF!</v>
      </c>
      <c r="R228" t="e">
        <f t="array" ref="R228">IF(Q228="","",RANK(Q228, $Q$2:$Q$241) + COUNTIFS($Q$2:$Q$241, Q228, $P$2:$P$241, "&lt;"&amp;P228) + COUNTIFS($Q$2:$Q$241, Q228, $P$2:$P$241, P228, $M$2:$M$241, "&lt;"&amp;M228))</f>
        <v>#REF!</v>
      </c>
      <c r="S228" t="e">
        <f>IF(#REF!="","",#REF!)</f>
        <v>#REF!</v>
      </c>
      <c r="T228" s="5" t="e">
        <f t="shared" si="22"/>
        <v>#REF!</v>
      </c>
      <c r="U228" s="5" t="e">
        <f t="shared" si="23"/>
        <v>#REF!</v>
      </c>
      <c r="V228" t="e">
        <f>IF(R228="","",#REF!)</f>
        <v>#REF!</v>
      </c>
    </row>
    <row r="229" spans="1:22" x14ac:dyDescent="0.25">
      <c r="A229" t="str">
        <f>IF('Rd1'!C229="","",'Rd1'!C229)</f>
        <v/>
      </c>
      <c r="B229" t="str">
        <f>IF('Rd1'!D229="","",VALUE('Rd1'!D229))</f>
        <v/>
      </c>
      <c r="C229" t="str">
        <f>IF('Rd1'!E229="","",'Rd1'!E229)</f>
        <v/>
      </c>
      <c r="D229" t="str">
        <f>IF('Rd1'!F229="","",'Rd1'!F229)</f>
        <v/>
      </c>
      <c r="E229" s="14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IF('Rd1'!H229="","",'Rd1'!H229)</f>
        <v/>
      </c>
      <c r="H229" s="5" t="str">
        <f t="shared" si="19"/>
        <v/>
      </c>
      <c r="I229" s="5" t="str">
        <f t="shared" si="20"/>
        <v/>
      </c>
      <c r="J229" t="str">
        <f>IF(F229="","",'Rd1'!J229)</f>
        <v/>
      </c>
      <c r="M229" t="e">
        <f>IF(#REF!="","",#REF!)</f>
        <v>#REF!</v>
      </c>
      <c r="N229" t="e">
        <f>IF(#REF!="","",#REF!)</f>
        <v>#REF!</v>
      </c>
      <c r="O229" t="e">
        <f>IF(#REF!="","",#REF!)</f>
        <v>#REF!</v>
      </c>
      <c r="P229" t="e">
        <f>IF(#REF!="","",#REF!)</f>
        <v>#REF!</v>
      </c>
      <c r="Q229" s="14" t="e">
        <f t="shared" si="21"/>
        <v>#REF!</v>
      </c>
      <c r="R229" t="e">
        <f t="array" ref="R229">IF(Q229="","",RANK(Q229, $Q$2:$Q$241) + COUNTIFS($Q$2:$Q$241, Q229, $P$2:$P$241, "&lt;"&amp;P229) + COUNTIFS($Q$2:$Q$241, Q229, $P$2:$P$241, P229, $M$2:$M$241, "&lt;"&amp;M229))</f>
        <v>#REF!</v>
      </c>
      <c r="S229" t="e">
        <f>IF(#REF!="","",#REF!)</f>
        <v>#REF!</v>
      </c>
      <c r="T229" s="5" t="e">
        <f t="shared" si="22"/>
        <v>#REF!</v>
      </c>
      <c r="U229" s="5" t="e">
        <f t="shared" si="23"/>
        <v>#REF!</v>
      </c>
      <c r="V229" t="e">
        <f>IF(R229="","",#REF!)</f>
        <v>#REF!</v>
      </c>
    </row>
    <row r="230" spans="1:22" x14ac:dyDescent="0.25">
      <c r="A230" t="str">
        <f>IF('Rd1'!C230="","",'Rd1'!C230)</f>
        <v/>
      </c>
      <c r="B230" t="str">
        <f>IF('Rd1'!D230="","",VALUE('Rd1'!D230))</f>
        <v/>
      </c>
      <c r="C230" t="str">
        <f>IF('Rd1'!E230="","",'Rd1'!E230)</f>
        <v/>
      </c>
      <c r="D230" t="str">
        <f>IF('Rd1'!F230="","",'Rd1'!F230)</f>
        <v/>
      </c>
      <c r="E230" s="14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IF('Rd1'!H230="","",'Rd1'!H230)</f>
        <v/>
      </c>
      <c r="H230" s="5" t="str">
        <f t="shared" si="19"/>
        <v/>
      </c>
      <c r="I230" s="5" t="str">
        <f t="shared" si="20"/>
        <v/>
      </c>
      <c r="J230" t="str">
        <f>IF(F230="","",'Rd1'!J230)</f>
        <v/>
      </c>
      <c r="M230" t="e">
        <f>IF(#REF!="","",#REF!)</f>
        <v>#REF!</v>
      </c>
      <c r="N230" t="e">
        <f>IF(#REF!="","",#REF!)</f>
        <v>#REF!</v>
      </c>
      <c r="O230" t="e">
        <f>IF(#REF!="","",#REF!)</f>
        <v>#REF!</v>
      </c>
      <c r="P230" t="e">
        <f>IF(#REF!="","",#REF!)</f>
        <v>#REF!</v>
      </c>
      <c r="Q230" s="14" t="e">
        <f t="shared" si="21"/>
        <v>#REF!</v>
      </c>
      <c r="R230" t="e">
        <f t="array" ref="R230">IF(Q230="","",RANK(Q230, $Q$2:$Q$241) + COUNTIFS($Q$2:$Q$241, Q230, $P$2:$P$241, "&lt;"&amp;P230) + COUNTIFS($Q$2:$Q$241, Q230, $P$2:$P$241, P230, $M$2:$M$241, "&lt;"&amp;M230))</f>
        <v>#REF!</v>
      </c>
      <c r="S230" t="e">
        <f>IF(#REF!="","",#REF!)</f>
        <v>#REF!</v>
      </c>
      <c r="T230" s="5" t="e">
        <f t="shared" si="22"/>
        <v>#REF!</v>
      </c>
      <c r="U230" s="5" t="e">
        <f t="shared" si="23"/>
        <v>#REF!</v>
      </c>
      <c r="V230" t="e">
        <f>IF(R230="","",#REF!)</f>
        <v>#REF!</v>
      </c>
    </row>
    <row r="231" spans="1:22" x14ac:dyDescent="0.25">
      <c r="A231" t="str">
        <f>IF('Rd1'!C231="","",'Rd1'!C231)</f>
        <v/>
      </c>
      <c r="B231" t="str">
        <f>IF('Rd1'!D231="","",VALUE('Rd1'!D231))</f>
        <v/>
      </c>
      <c r="C231" t="str">
        <f>IF('Rd1'!E231="","",'Rd1'!E231)</f>
        <v/>
      </c>
      <c r="D231" t="str">
        <f>IF('Rd1'!F231="","",'Rd1'!F231)</f>
        <v/>
      </c>
      <c r="E231" s="14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IF('Rd1'!H231="","",'Rd1'!H231)</f>
        <v/>
      </c>
      <c r="H231" s="5" t="str">
        <f t="shared" si="19"/>
        <v/>
      </c>
      <c r="I231" s="5" t="str">
        <f t="shared" si="20"/>
        <v/>
      </c>
      <c r="J231" t="str">
        <f>IF(F231="","",'Rd1'!J231)</f>
        <v/>
      </c>
      <c r="M231" t="e">
        <f>IF(#REF!="","",#REF!)</f>
        <v>#REF!</v>
      </c>
      <c r="N231" t="e">
        <f>IF(#REF!="","",#REF!)</f>
        <v>#REF!</v>
      </c>
      <c r="O231" t="e">
        <f>IF(#REF!="","",#REF!)</f>
        <v>#REF!</v>
      </c>
      <c r="P231" t="e">
        <f>IF(#REF!="","",#REF!)</f>
        <v>#REF!</v>
      </c>
      <c r="Q231" s="14" t="e">
        <f t="shared" si="21"/>
        <v>#REF!</v>
      </c>
      <c r="R231" t="e">
        <f t="array" ref="R231">IF(Q231="","",RANK(Q231, $Q$2:$Q$241) + COUNTIFS($Q$2:$Q$241, Q231, $P$2:$P$241, "&lt;"&amp;P231) + COUNTIFS($Q$2:$Q$241, Q231, $P$2:$P$241, P231, $M$2:$M$241, "&lt;"&amp;M231))</f>
        <v>#REF!</v>
      </c>
      <c r="S231" t="e">
        <f>IF(#REF!="","",#REF!)</f>
        <v>#REF!</v>
      </c>
      <c r="T231" s="5" t="e">
        <f t="shared" si="22"/>
        <v>#REF!</v>
      </c>
      <c r="U231" s="5" t="e">
        <f t="shared" si="23"/>
        <v>#REF!</v>
      </c>
      <c r="V231" t="e">
        <f>IF(R231="","",#REF!)</f>
        <v>#REF!</v>
      </c>
    </row>
    <row r="232" spans="1:22" x14ac:dyDescent="0.25">
      <c r="A232" t="str">
        <f>IF('Rd1'!C232="","",'Rd1'!C232)</f>
        <v/>
      </c>
      <c r="B232" t="str">
        <f>IF('Rd1'!D232="","",VALUE('Rd1'!D232))</f>
        <v/>
      </c>
      <c r="C232" t="str">
        <f>IF('Rd1'!E232="","",'Rd1'!E232)</f>
        <v/>
      </c>
      <c r="D232" t="str">
        <f>IF('Rd1'!F232="","",'Rd1'!F232)</f>
        <v/>
      </c>
      <c r="E232" s="14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IF('Rd1'!H232="","",'Rd1'!H232)</f>
        <v/>
      </c>
      <c r="H232" s="5" t="str">
        <f t="shared" si="19"/>
        <v/>
      </c>
      <c r="I232" s="5" t="str">
        <f t="shared" si="20"/>
        <v/>
      </c>
      <c r="J232" t="str">
        <f>IF(F232="","",'Rd1'!J232)</f>
        <v/>
      </c>
      <c r="M232" t="e">
        <f>IF(#REF!="","",#REF!)</f>
        <v>#REF!</v>
      </c>
      <c r="N232" t="e">
        <f>IF(#REF!="","",#REF!)</f>
        <v>#REF!</v>
      </c>
      <c r="O232" t="e">
        <f>IF(#REF!="","",#REF!)</f>
        <v>#REF!</v>
      </c>
      <c r="P232" t="e">
        <f>IF(#REF!="","",#REF!)</f>
        <v>#REF!</v>
      </c>
      <c r="Q232" s="14" t="e">
        <f t="shared" si="21"/>
        <v>#REF!</v>
      </c>
      <c r="R232" t="e">
        <f t="array" ref="R232">IF(Q232="","",RANK(Q232, $Q$2:$Q$241) + COUNTIFS($Q$2:$Q$241, Q232, $P$2:$P$241, "&lt;"&amp;P232) + COUNTIFS($Q$2:$Q$241, Q232, $P$2:$P$241, P232, $M$2:$M$241, "&lt;"&amp;M232))</f>
        <v>#REF!</v>
      </c>
      <c r="S232" t="e">
        <f>IF(#REF!="","",#REF!)</f>
        <v>#REF!</v>
      </c>
      <c r="T232" s="5" t="e">
        <f t="shared" si="22"/>
        <v>#REF!</v>
      </c>
      <c r="U232" s="5" t="e">
        <f t="shared" si="23"/>
        <v>#REF!</v>
      </c>
      <c r="V232" t="e">
        <f>IF(R232="","",#REF!)</f>
        <v>#REF!</v>
      </c>
    </row>
    <row r="233" spans="1:22" x14ac:dyDescent="0.25">
      <c r="A233" t="str">
        <f>IF('Rd1'!C233="","",'Rd1'!C233)</f>
        <v/>
      </c>
      <c r="B233" t="str">
        <f>IF('Rd1'!D233="","",VALUE('Rd1'!D233))</f>
        <v/>
      </c>
      <c r="C233" t="str">
        <f>IF('Rd1'!E233="","",'Rd1'!E233)</f>
        <v/>
      </c>
      <c r="D233" t="str">
        <f>IF('Rd1'!F233="","",'Rd1'!F233)</f>
        <v/>
      </c>
      <c r="E233" s="14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IF('Rd1'!H233="","",'Rd1'!H233)</f>
        <v/>
      </c>
      <c r="H233" s="5" t="str">
        <f t="shared" si="19"/>
        <v/>
      </c>
      <c r="I233" s="5" t="str">
        <f t="shared" si="20"/>
        <v/>
      </c>
      <c r="J233" t="str">
        <f>IF(F233="","",'Rd1'!J233)</f>
        <v/>
      </c>
      <c r="M233" t="e">
        <f>IF(#REF!="","",#REF!)</f>
        <v>#REF!</v>
      </c>
      <c r="N233" t="e">
        <f>IF(#REF!="","",#REF!)</f>
        <v>#REF!</v>
      </c>
      <c r="O233" t="e">
        <f>IF(#REF!="","",#REF!)</f>
        <v>#REF!</v>
      </c>
      <c r="P233" t="e">
        <f>IF(#REF!="","",#REF!)</f>
        <v>#REF!</v>
      </c>
      <c r="Q233" s="14" t="e">
        <f t="shared" si="21"/>
        <v>#REF!</v>
      </c>
      <c r="R233" t="e">
        <f t="array" ref="R233">IF(Q233="","",RANK(Q233, $Q$2:$Q$241) + COUNTIFS($Q$2:$Q$241, Q233, $P$2:$P$241, "&lt;"&amp;P233) + COUNTIFS($Q$2:$Q$241, Q233, $P$2:$P$241, P233, $M$2:$M$241, "&lt;"&amp;M233))</f>
        <v>#REF!</v>
      </c>
      <c r="S233" t="e">
        <f>IF(#REF!="","",#REF!)</f>
        <v>#REF!</v>
      </c>
      <c r="T233" s="5" t="e">
        <f t="shared" si="22"/>
        <v>#REF!</v>
      </c>
      <c r="U233" s="5" t="e">
        <f t="shared" si="23"/>
        <v>#REF!</v>
      </c>
      <c r="V233" t="e">
        <f>IF(R233="","",#REF!)</f>
        <v>#REF!</v>
      </c>
    </row>
    <row r="234" spans="1:22" x14ac:dyDescent="0.25">
      <c r="A234" t="str">
        <f>IF('Rd1'!C234="","",'Rd1'!C234)</f>
        <v/>
      </c>
      <c r="B234" t="str">
        <f>IF('Rd1'!D234="","",VALUE('Rd1'!D234))</f>
        <v/>
      </c>
      <c r="C234" t="str">
        <f>IF('Rd1'!E234="","",'Rd1'!E234)</f>
        <v/>
      </c>
      <c r="D234" t="str">
        <f>IF('Rd1'!F234="","",'Rd1'!F234)</f>
        <v/>
      </c>
      <c r="E234" s="14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IF('Rd1'!H234="","",'Rd1'!H234)</f>
        <v/>
      </c>
      <c r="H234" s="5" t="str">
        <f t="shared" si="19"/>
        <v/>
      </c>
      <c r="I234" s="5" t="str">
        <f t="shared" si="20"/>
        <v/>
      </c>
      <c r="J234" t="str">
        <f>IF(F234="","",'Rd1'!J234)</f>
        <v/>
      </c>
      <c r="M234" t="e">
        <f>IF(#REF!="","",#REF!)</f>
        <v>#REF!</v>
      </c>
      <c r="N234" t="e">
        <f>IF(#REF!="","",#REF!)</f>
        <v>#REF!</v>
      </c>
      <c r="O234" t="e">
        <f>IF(#REF!="","",#REF!)</f>
        <v>#REF!</v>
      </c>
      <c r="P234" t="e">
        <f>IF(#REF!="","",#REF!)</f>
        <v>#REF!</v>
      </c>
      <c r="Q234" s="14" t="e">
        <f t="shared" si="21"/>
        <v>#REF!</v>
      </c>
      <c r="R234" t="e">
        <f t="array" ref="R234">IF(Q234="","",RANK(Q234, $Q$2:$Q$241) + COUNTIFS($Q$2:$Q$241, Q234, $P$2:$P$241, "&lt;"&amp;P234) + COUNTIFS($Q$2:$Q$241, Q234, $P$2:$P$241, P234, $M$2:$M$241, "&lt;"&amp;M234))</f>
        <v>#REF!</v>
      </c>
      <c r="S234" t="e">
        <f>IF(#REF!="","",#REF!)</f>
        <v>#REF!</v>
      </c>
      <c r="T234" s="5" t="e">
        <f t="shared" si="22"/>
        <v>#REF!</v>
      </c>
      <c r="U234" s="5" t="e">
        <f t="shared" si="23"/>
        <v>#REF!</v>
      </c>
      <c r="V234" t="e">
        <f>IF(R234="","",#REF!)</f>
        <v>#REF!</v>
      </c>
    </row>
    <row r="235" spans="1:22" x14ac:dyDescent="0.25">
      <c r="A235" t="str">
        <f>IF('Rd1'!C235="","",'Rd1'!C235)</f>
        <v/>
      </c>
      <c r="B235" t="str">
        <f>IF('Rd1'!D235="","",VALUE('Rd1'!D235))</f>
        <v/>
      </c>
      <c r="C235" t="str">
        <f>IF('Rd1'!E235="","",'Rd1'!E235)</f>
        <v/>
      </c>
      <c r="D235" t="str">
        <f>IF('Rd1'!F235="","",'Rd1'!F235)</f>
        <v/>
      </c>
      <c r="E235" s="14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IF('Rd1'!H235="","",'Rd1'!H235)</f>
        <v/>
      </c>
      <c r="H235" s="5" t="str">
        <f t="shared" si="19"/>
        <v/>
      </c>
      <c r="I235" s="5" t="str">
        <f t="shared" si="20"/>
        <v/>
      </c>
      <c r="J235" t="str">
        <f>IF(F235="","",'Rd1'!J235)</f>
        <v/>
      </c>
      <c r="M235" t="e">
        <f>IF(#REF!="","",#REF!)</f>
        <v>#REF!</v>
      </c>
      <c r="N235" t="e">
        <f>IF(#REF!="","",#REF!)</f>
        <v>#REF!</v>
      </c>
      <c r="O235" t="e">
        <f>IF(#REF!="","",#REF!)</f>
        <v>#REF!</v>
      </c>
      <c r="P235" t="e">
        <f>IF(#REF!="","",#REF!)</f>
        <v>#REF!</v>
      </c>
      <c r="Q235" s="14" t="e">
        <f t="shared" si="21"/>
        <v>#REF!</v>
      </c>
      <c r="R235" t="e">
        <f t="array" ref="R235">IF(Q235="","",RANK(Q235, $Q$2:$Q$241) + COUNTIFS($Q$2:$Q$241, Q235, $P$2:$P$241, "&lt;"&amp;P235) + COUNTIFS($Q$2:$Q$241, Q235, $P$2:$P$241, P235, $M$2:$M$241, "&lt;"&amp;M235))</f>
        <v>#REF!</v>
      </c>
      <c r="S235" t="e">
        <f>IF(#REF!="","",#REF!)</f>
        <v>#REF!</v>
      </c>
      <c r="T235" s="5" t="e">
        <f t="shared" si="22"/>
        <v>#REF!</v>
      </c>
      <c r="U235" s="5" t="e">
        <f t="shared" si="23"/>
        <v>#REF!</v>
      </c>
      <c r="V235" t="e">
        <f>IF(R235="","",#REF!)</f>
        <v>#REF!</v>
      </c>
    </row>
    <row r="236" spans="1:22" x14ac:dyDescent="0.25">
      <c r="A236" t="str">
        <f>IF('Rd1'!C236="","",'Rd1'!C236)</f>
        <v/>
      </c>
      <c r="B236" t="str">
        <f>IF('Rd1'!D236="","",VALUE('Rd1'!D236))</f>
        <v/>
      </c>
      <c r="C236" t="str">
        <f>IF('Rd1'!E236="","",'Rd1'!E236)</f>
        <v/>
      </c>
      <c r="D236" t="str">
        <f>IF('Rd1'!F236="","",'Rd1'!F236)</f>
        <v/>
      </c>
      <c r="E236" s="14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IF('Rd1'!H236="","",'Rd1'!H236)</f>
        <v/>
      </c>
      <c r="H236" s="5" t="str">
        <f t="shared" si="19"/>
        <v/>
      </c>
      <c r="I236" s="5" t="str">
        <f t="shared" si="20"/>
        <v/>
      </c>
      <c r="J236" t="str">
        <f>IF(F236="","",'Rd1'!J236)</f>
        <v/>
      </c>
      <c r="M236" t="e">
        <f>IF(#REF!="","",#REF!)</f>
        <v>#REF!</v>
      </c>
      <c r="N236" t="e">
        <f>IF(#REF!="","",#REF!)</f>
        <v>#REF!</v>
      </c>
      <c r="O236" t="e">
        <f>IF(#REF!="","",#REF!)</f>
        <v>#REF!</v>
      </c>
      <c r="P236" t="e">
        <f>IF(#REF!="","",#REF!)</f>
        <v>#REF!</v>
      </c>
      <c r="Q236" s="14" t="e">
        <f t="shared" si="21"/>
        <v>#REF!</v>
      </c>
      <c r="R236" t="e">
        <f t="array" ref="R236">IF(Q236="","",RANK(Q236, $Q$2:$Q$241) + COUNTIFS($Q$2:$Q$241, Q236, $P$2:$P$241, "&lt;"&amp;P236) + COUNTIFS($Q$2:$Q$241, Q236, $P$2:$P$241, P236, $M$2:$M$241, "&lt;"&amp;M236))</f>
        <v>#REF!</v>
      </c>
      <c r="S236" t="e">
        <f>IF(#REF!="","",#REF!)</f>
        <v>#REF!</v>
      </c>
      <c r="T236" s="5" t="e">
        <f t="shared" si="22"/>
        <v>#REF!</v>
      </c>
      <c r="U236" s="5" t="e">
        <f t="shared" si="23"/>
        <v>#REF!</v>
      </c>
      <c r="V236" t="e">
        <f>IF(R236="","",#REF!)</f>
        <v>#REF!</v>
      </c>
    </row>
    <row r="237" spans="1:22" x14ac:dyDescent="0.25">
      <c r="A237" t="str">
        <f>IF('Rd1'!C237="","",'Rd1'!C237)</f>
        <v/>
      </c>
      <c r="B237" t="str">
        <f>IF('Rd1'!D237="","",VALUE('Rd1'!D237))</f>
        <v/>
      </c>
      <c r="C237" t="str">
        <f>IF('Rd1'!E237="","",'Rd1'!E237)</f>
        <v/>
      </c>
      <c r="D237" t="str">
        <f>IF('Rd1'!F237="","",'Rd1'!F237)</f>
        <v/>
      </c>
      <c r="E237" s="14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IF('Rd1'!H237="","",'Rd1'!H237)</f>
        <v/>
      </c>
      <c r="H237" s="5" t="str">
        <f t="shared" si="19"/>
        <v/>
      </c>
      <c r="I237" s="5" t="str">
        <f t="shared" si="20"/>
        <v/>
      </c>
      <c r="J237" t="str">
        <f>IF(F237="","",'Rd1'!J237)</f>
        <v/>
      </c>
      <c r="M237" t="e">
        <f>IF(#REF!="","",#REF!)</f>
        <v>#REF!</v>
      </c>
      <c r="N237" t="e">
        <f>IF(#REF!="","",#REF!)</f>
        <v>#REF!</v>
      </c>
      <c r="O237" t="e">
        <f>IF(#REF!="","",#REF!)</f>
        <v>#REF!</v>
      </c>
      <c r="P237" t="e">
        <f>IF(#REF!="","",#REF!)</f>
        <v>#REF!</v>
      </c>
      <c r="Q237" s="14" t="e">
        <f t="shared" si="21"/>
        <v>#REF!</v>
      </c>
      <c r="R237" t="e">
        <f t="array" ref="R237">IF(Q237="","",RANK(Q237, $Q$2:$Q$241) + COUNTIFS($Q$2:$Q$241, Q237, $P$2:$P$241, "&lt;"&amp;P237) + COUNTIFS($Q$2:$Q$241, Q237, $P$2:$P$241, P237, $M$2:$M$241, "&lt;"&amp;M237))</f>
        <v>#REF!</v>
      </c>
      <c r="S237" t="e">
        <f>IF(#REF!="","",#REF!)</f>
        <v>#REF!</v>
      </c>
      <c r="T237" s="5" t="e">
        <f t="shared" si="22"/>
        <v>#REF!</v>
      </c>
      <c r="U237" s="5" t="e">
        <f t="shared" si="23"/>
        <v>#REF!</v>
      </c>
      <c r="V237" t="e">
        <f>IF(R237="","",#REF!)</f>
        <v>#REF!</v>
      </c>
    </row>
    <row r="238" spans="1:22" x14ac:dyDescent="0.25">
      <c r="A238" t="str">
        <f>IF('Rd1'!C238="","",'Rd1'!C238)</f>
        <v/>
      </c>
      <c r="B238" t="str">
        <f>IF('Rd1'!D238="","",VALUE('Rd1'!D238))</f>
        <v/>
      </c>
      <c r="C238" t="str">
        <f>IF('Rd1'!E238="","",'Rd1'!E238)</f>
        <v/>
      </c>
      <c r="D238" t="str">
        <f>IF('Rd1'!F238="","",'Rd1'!F238)</f>
        <v/>
      </c>
      <c r="E238" s="14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IF('Rd1'!H238="","",'Rd1'!H238)</f>
        <v/>
      </c>
      <c r="H238" s="5" t="str">
        <f t="shared" si="19"/>
        <v/>
      </c>
      <c r="I238" s="5" t="str">
        <f t="shared" si="20"/>
        <v/>
      </c>
      <c r="J238" t="str">
        <f>IF(F238="","",'Rd1'!J238)</f>
        <v/>
      </c>
      <c r="M238" t="e">
        <f>IF(#REF!="","",#REF!)</f>
        <v>#REF!</v>
      </c>
      <c r="N238" t="e">
        <f>IF(#REF!="","",#REF!)</f>
        <v>#REF!</v>
      </c>
      <c r="O238" t="e">
        <f>IF(#REF!="","",#REF!)</f>
        <v>#REF!</v>
      </c>
      <c r="P238" t="e">
        <f>IF(#REF!="","",#REF!)</f>
        <v>#REF!</v>
      </c>
      <c r="Q238" s="14" t="e">
        <f t="shared" si="21"/>
        <v>#REF!</v>
      </c>
      <c r="R238" t="e">
        <f t="array" ref="R238">IF(Q238="","",RANK(Q238, $Q$2:$Q$241) + COUNTIFS($Q$2:$Q$241, Q238, $P$2:$P$241, "&lt;"&amp;P238) + COUNTIFS($Q$2:$Q$241, Q238, $P$2:$P$241, P238, $M$2:$M$241, "&lt;"&amp;M238))</f>
        <v>#REF!</v>
      </c>
      <c r="S238" t="e">
        <f>IF(#REF!="","",#REF!)</f>
        <v>#REF!</v>
      </c>
      <c r="T238" s="5" t="e">
        <f t="shared" si="22"/>
        <v>#REF!</v>
      </c>
      <c r="U238" s="5" t="e">
        <f t="shared" si="23"/>
        <v>#REF!</v>
      </c>
      <c r="V238" t="e">
        <f>IF(R238="","",#REF!)</f>
        <v>#REF!</v>
      </c>
    </row>
    <row r="239" spans="1:22" x14ac:dyDescent="0.25">
      <c r="A239" t="str">
        <f>IF('Rd1'!C239="","",'Rd1'!C239)</f>
        <v/>
      </c>
      <c r="B239" t="str">
        <f>IF('Rd1'!D239="","",VALUE('Rd1'!D239))</f>
        <v/>
      </c>
      <c r="C239" t="str">
        <f>IF('Rd1'!E239="","",'Rd1'!E239)</f>
        <v/>
      </c>
      <c r="D239" t="str">
        <f>IF('Rd1'!F239="","",'Rd1'!F239)</f>
        <v/>
      </c>
      <c r="E239" s="14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IF('Rd1'!H239="","",'Rd1'!H239)</f>
        <v/>
      </c>
      <c r="H239" s="5" t="str">
        <f t="shared" si="19"/>
        <v/>
      </c>
      <c r="I239" s="5" t="str">
        <f t="shared" si="20"/>
        <v/>
      </c>
      <c r="J239" t="str">
        <f>IF(F239="","",'Rd1'!J239)</f>
        <v/>
      </c>
      <c r="M239" t="e">
        <f>IF(#REF!="","",#REF!)</f>
        <v>#REF!</v>
      </c>
      <c r="N239" t="e">
        <f>IF(#REF!="","",#REF!)</f>
        <v>#REF!</v>
      </c>
      <c r="O239" t="e">
        <f>IF(#REF!="","",#REF!)</f>
        <v>#REF!</v>
      </c>
      <c r="P239" t="e">
        <f>IF(#REF!="","",#REF!)</f>
        <v>#REF!</v>
      </c>
      <c r="Q239" s="14" t="e">
        <f t="shared" si="21"/>
        <v>#REF!</v>
      </c>
      <c r="R239" t="e">
        <f t="array" ref="R239">IF(Q239="","",RANK(Q239, $Q$2:$Q$241) + COUNTIFS($Q$2:$Q$241, Q239, $P$2:$P$241, "&lt;"&amp;P239) + COUNTIFS($Q$2:$Q$241, Q239, $P$2:$P$241, P239, $M$2:$M$241, "&lt;"&amp;M239))</f>
        <v>#REF!</v>
      </c>
      <c r="S239" t="e">
        <f>IF(#REF!="","",#REF!)</f>
        <v>#REF!</v>
      </c>
      <c r="T239" s="5" t="e">
        <f t="shared" si="22"/>
        <v>#REF!</v>
      </c>
      <c r="U239" s="5" t="e">
        <f t="shared" si="23"/>
        <v>#REF!</v>
      </c>
      <c r="V239" t="e">
        <f>IF(R239="","",#REF!)</f>
        <v>#REF!</v>
      </c>
    </row>
    <row r="240" spans="1:22" x14ac:dyDescent="0.25">
      <c r="A240" t="str">
        <f>IF('Rd1'!C240="","",'Rd1'!C240)</f>
        <v/>
      </c>
      <c r="B240" t="str">
        <f>IF('Rd1'!D240="","",VALUE('Rd1'!D240))</f>
        <v/>
      </c>
      <c r="C240" t="str">
        <f>IF('Rd1'!E240="","",'Rd1'!E240)</f>
        <v/>
      </c>
      <c r="D240" t="str">
        <f>IF('Rd1'!F240="","",'Rd1'!F240)</f>
        <v/>
      </c>
      <c r="E240" s="14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IF('Rd1'!H240="","",'Rd1'!H240)</f>
        <v/>
      </c>
      <c r="H240" s="5" t="str">
        <f t="shared" si="19"/>
        <v/>
      </c>
      <c r="I240" s="5" t="str">
        <f t="shared" si="20"/>
        <v/>
      </c>
      <c r="J240" t="str">
        <f>IF(F240="","",'Rd1'!J240)</f>
        <v/>
      </c>
      <c r="M240" t="e">
        <f>IF(#REF!="","",#REF!)</f>
        <v>#REF!</v>
      </c>
      <c r="N240" t="e">
        <f>IF(#REF!="","",#REF!)</f>
        <v>#REF!</v>
      </c>
      <c r="O240" t="e">
        <f>IF(#REF!="","",#REF!)</f>
        <v>#REF!</v>
      </c>
      <c r="P240" t="e">
        <f>IF(#REF!="","",#REF!)</f>
        <v>#REF!</v>
      </c>
      <c r="Q240" s="14" t="e">
        <f t="shared" si="21"/>
        <v>#REF!</v>
      </c>
      <c r="R240" t="e">
        <f t="array" ref="R240">IF(Q240="","",RANK(Q240, $Q$2:$Q$241) + COUNTIFS($Q$2:$Q$241, Q240, $P$2:$P$241, "&lt;"&amp;P240) + COUNTIFS($Q$2:$Q$241, Q240, $P$2:$P$241, P240, $M$2:$M$241, "&lt;"&amp;M240))</f>
        <v>#REF!</v>
      </c>
      <c r="S240" t="e">
        <f>IF(#REF!="","",#REF!)</f>
        <v>#REF!</v>
      </c>
      <c r="T240" s="5" t="e">
        <f t="shared" si="22"/>
        <v>#REF!</v>
      </c>
      <c r="U240" s="5" t="e">
        <f t="shared" si="23"/>
        <v>#REF!</v>
      </c>
      <c r="V240" t="e">
        <f>IF(R240="","",#REF!)</f>
        <v>#REF!</v>
      </c>
    </row>
    <row r="241" spans="1:22" x14ac:dyDescent="0.25">
      <c r="A241" t="str">
        <f>IF('Rd1'!C241="","",'Rd1'!C241)</f>
        <v/>
      </c>
      <c r="B241" t="str">
        <f>IF('Rd1'!D241="","",VALUE('Rd1'!D241))</f>
        <v/>
      </c>
      <c r="C241" t="str">
        <f>IF('Rd1'!E241="","",'Rd1'!E241)</f>
        <v/>
      </c>
      <c r="D241" t="str">
        <f>IF('Rd1'!F241="","",'Rd1'!F241)</f>
        <v/>
      </c>
      <c r="E241" s="14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IF('Rd1'!H241="","",'Rd1'!H241)</f>
        <v/>
      </c>
      <c r="H241" s="5" t="str">
        <f t="shared" si="19"/>
        <v/>
      </c>
      <c r="I241" s="5" t="str">
        <f t="shared" si="20"/>
        <v/>
      </c>
      <c r="J241" t="str">
        <f>IF(F241="","",'Rd1'!J241)</f>
        <v/>
      </c>
      <c r="M241" t="e">
        <f>IF(#REF!="","",#REF!)</f>
        <v>#REF!</v>
      </c>
      <c r="N241" t="e">
        <f>IF(#REF!="","",#REF!)</f>
        <v>#REF!</v>
      </c>
      <c r="O241" t="e">
        <f>IF(#REF!="","",#REF!)</f>
        <v>#REF!</v>
      </c>
      <c r="P241" t="e">
        <f>IF(#REF!="","",#REF!)</f>
        <v>#REF!</v>
      </c>
      <c r="Q241" s="14" t="e">
        <f t="shared" si="21"/>
        <v>#REF!</v>
      </c>
      <c r="R241" t="e">
        <f t="array" ref="R241">IF(Q241="","",RANK(Q241, $Q$2:$Q$241) + COUNTIFS($Q$2:$Q$241, Q241, $P$2:$P$241, "&lt;"&amp;P241) + COUNTIFS($Q$2:$Q$241, Q241, $P$2:$P$241, P241, $M$2:$M$241, "&lt;"&amp;M241))</f>
        <v>#REF!</v>
      </c>
      <c r="S241" t="e">
        <f>IF(#REF!="","",#REF!)</f>
        <v>#REF!</v>
      </c>
      <c r="T241" s="5" t="e">
        <f t="shared" si="22"/>
        <v>#REF!</v>
      </c>
      <c r="U241" s="5" t="e">
        <f t="shared" si="23"/>
        <v>#REF!</v>
      </c>
      <c r="V241" t="e">
        <f>IF(R241="","",#REF!)</f>
        <v>#REF!</v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I240"/>
  <sheetViews>
    <sheetView workbookViewId="0">
      <pane ySplit="1" topLeftCell="A2" activePane="bottomLeft" state="frozen"/>
      <selection activeCell="L2" sqref="L2"/>
      <selection pane="bottomLeft" activeCell="I1" sqref="I1:I1048576"/>
    </sheetView>
  </sheetViews>
  <sheetFormatPr defaultRowHeight="15" x14ac:dyDescent="0.25"/>
  <cols>
    <col min="3" max="3" width="20.7109375" style="11" customWidth="1"/>
    <col min="4" max="4" width="9.28515625" style="12" customWidth="1"/>
    <col min="5" max="5" width="9.140625" style="12"/>
    <col min="6" max="6" width="9.140625" style="13"/>
    <col min="7" max="7" width="9.28515625" customWidth="1"/>
    <col min="9" max="9" width="9.28515625" customWidth="1"/>
  </cols>
  <sheetData>
    <row r="1" spans="1:9" x14ac:dyDescent="0.25">
      <c r="A1" t="s">
        <v>242</v>
      </c>
      <c r="B1" s="1" t="s">
        <v>240</v>
      </c>
      <c r="C1" s="8" t="s">
        <v>225</v>
      </c>
      <c r="D1" s="9" t="s">
        <v>237</v>
      </c>
      <c r="E1" s="9" t="s">
        <v>238</v>
      </c>
      <c r="F1" s="10" t="s">
        <v>235</v>
      </c>
      <c r="G1" s="1" t="s">
        <v>229</v>
      </c>
      <c r="H1" s="1" t="s">
        <v>241</v>
      </c>
      <c r="I1" t="s">
        <v>232</v>
      </c>
    </row>
    <row r="2" spans="1:9" x14ac:dyDescent="0.25">
      <c r="A2">
        <v>1</v>
      </c>
      <c r="B2" s="4">
        <v>0.70486111111111116</v>
      </c>
      <c r="C2" t="s">
        <v>275</v>
      </c>
      <c r="D2" s="11" t="s">
        <v>396</v>
      </c>
      <c r="E2">
        <v>1.73</v>
      </c>
      <c r="F2">
        <v>1.83</v>
      </c>
      <c r="G2" s="16" t="s">
        <v>397</v>
      </c>
      <c r="H2">
        <v>73</v>
      </c>
      <c r="I2" s="5">
        <v>1.66</v>
      </c>
    </row>
    <row r="3" spans="1:9" x14ac:dyDescent="0.25">
      <c r="A3">
        <v>1</v>
      </c>
      <c r="B3" s="4">
        <v>0.72569444444444442</v>
      </c>
      <c r="C3" t="s">
        <v>273</v>
      </c>
      <c r="D3" s="11" t="s">
        <v>405</v>
      </c>
      <c r="E3">
        <v>2.2000000000000002</v>
      </c>
      <c r="F3">
        <v>2.4</v>
      </c>
      <c r="G3" s="16" t="s">
        <v>311</v>
      </c>
      <c r="H3">
        <v>72</v>
      </c>
      <c r="I3" s="5">
        <v>-2</v>
      </c>
    </row>
    <row r="4" spans="1:9" x14ac:dyDescent="0.25">
      <c r="A4">
        <v>1</v>
      </c>
      <c r="B4" s="4">
        <v>0.74652777777777779</v>
      </c>
      <c r="C4" t="s">
        <v>260</v>
      </c>
      <c r="D4" s="11" t="s">
        <v>410</v>
      </c>
      <c r="E4">
        <v>1.87</v>
      </c>
      <c r="F4">
        <v>1.95</v>
      </c>
      <c r="G4" s="16" t="s">
        <v>310</v>
      </c>
      <c r="H4">
        <v>67</v>
      </c>
      <c r="I4" s="5">
        <v>1.9</v>
      </c>
    </row>
    <row r="5" spans="1:9" x14ac:dyDescent="0.25">
      <c r="A5">
        <v>2</v>
      </c>
      <c r="B5" s="4">
        <v>0.54166666666666663</v>
      </c>
      <c r="C5" t="s">
        <v>379</v>
      </c>
      <c r="D5" s="11" t="s">
        <v>428</v>
      </c>
      <c r="E5">
        <v>1.81</v>
      </c>
      <c r="F5">
        <v>2</v>
      </c>
      <c r="G5" s="16" t="s">
        <v>429</v>
      </c>
      <c r="H5">
        <v>67</v>
      </c>
      <c r="I5" s="5">
        <v>-2</v>
      </c>
    </row>
    <row r="6" spans="1:9" x14ac:dyDescent="0.25">
      <c r="A6">
        <v>2</v>
      </c>
      <c r="B6" s="4">
        <v>0.59027777777777779</v>
      </c>
      <c r="C6" t="s">
        <v>273</v>
      </c>
      <c r="D6" s="11" t="s">
        <v>449</v>
      </c>
      <c r="E6">
        <v>2.2000000000000002</v>
      </c>
      <c r="F6">
        <v>2.4</v>
      </c>
      <c r="G6" s="16" t="s">
        <v>450</v>
      </c>
      <c r="H6">
        <v>70</v>
      </c>
      <c r="I6" s="5">
        <v>-2</v>
      </c>
    </row>
    <row r="7" spans="1:9" x14ac:dyDescent="0.25">
      <c r="A7">
        <v>2</v>
      </c>
      <c r="B7" s="4">
        <v>0.61458333333333337</v>
      </c>
      <c r="C7" t="s">
        <v>260</v>
      </c>
      <c r="D7" s="11" t="s">
        <v>459</v>
      </c>
      <c r="E7">
        <v>1.83</v>
      </c>
      <c r="F7">
        <v>1.91</v>
      </c>
      <c r="G7" s="16" t="s">
        <v>460</v>
      </c>
      <c r="H7">
        <v>70</v>
      </c>
      <c r="I7" s="5">
        <v>-2</v>
      </c>
    </row>
    <row r="8" spans="1:9" x14ac:dyDescent="0.25">
      <c r="A8">
        <v>3</v>
      </c>
      <c r="B8" s="4">
        <v>0.66666666666666663</v>
      </c>
      <c r="C8" t="s">
        <v>303</v>
      </c>
      <c r="D8" s="11" t="s">
        <v>571</v>
      </c>
      <c r="E8">
        <v>2.2000000000000002</v>
      </c>
      <c r="F8">
        <v>2.5</v>
      </c>
      <c r="G8" s="16" t="s">
        <v>429</v>
      </c>
      <c r="H8">
        <v>69</v>
      </c>
      <c r="I8" s="5">
        <v>3</v>
      </c>
    </row>
    <row r="9" spans="1:9" x14ac:dyDescent="0.25">
      <c r="A9">
        <v>3</v>
      </c>
      <c r="B9" s="4">
        <v>0.58333333333333337</v>
      </c>
      <c r="C9" t="s">
        <v>273</v>
      </c>
      <c r="D9" s="11" t="s">
        <v>543</v>
      </c>
      <c r="E9">
        <v>2</v>
      </c>
      <c r="F9">
        <v>2.2000000000000002</v>
      </c>
      <c r="G9" s="16" t="s">
        <v>544</v>
      </c>
      <c r="H9">
        <v>68</v>
      </c>
      <c r="I9" s="5">
        <v>-2</v>
      </c>
    </row>
    <row r="10" spans="1:9" x14ac:dyDescent="0.25">
      <c r="A10">
        <v>3</v>
      </c>
      <c r="B10" s="4">
        <v>0.60069444444444442</v>
      </c>
      <c r="C10" t="s">
        <v>356</v>
      </c>
      <c r="D10" s="11" t="s">
        <v>549</v>
      </c>
      <c r="E10">
        <v>2.2000000000000002</v>
      </c>
      <c r="F10">
        <v>2.4500000000000002</v>
      </c>
      <c r="G10" s="16" t="s">
        <v>544</v>
      </c>
      <c r="H10">
        <v>67</v>
      </c>
      <c r="I10" s="5">
        <v>-2</v>
      </c>
    </row>
    <row r="11" spans="1:9" x14ac:dyDescent="0.25">
      <c r="A11">
        <v>4</v>
      </c>
      <c r="B11" s="4">
        <v>0.60416666666666663</v>
      </c>
      <c r="C11" t="s">
        <v>273</v>
      </c>
      <c r="D11" s="11" t="s">
        <v>641</v>
      </c>
      <c r="E11">
        <v>2</v>
      </c>
      <c r="F11">
        <v>2.2000000000000002</v>
      </c>
      <c r="G11" s="16" t="s">
        <v>642</v>
      </c>
      <c r="H11">
        <v>68</v>
      </c>
      <c r="I11" s="5">
        <v>2.4</v>
      </c>
    </row>
    <row r="12" spans="1:9" x14ac:dyDescent="0.25">
      <c r="A12">
        <v>4</v>
      </c>
      <c r="B12" s="4">
        <v>0.69097222222222221</v>
      </c>
      <c r="C12" t="s">
        <v>356</v>
      </c>
      <c r="D12" s="11" t="s">
        <v>670</v>
      </c>
      <c r="E12">
        <v>2.2000000000000002</v>
      </c>
      <c r="F12">
        <v>2.38</v>
      </c>
      <c r="G12" s="16" t="s">
        <v>671</v>
      </c>
      <c r="H12">
        <v>68</v>
      </c>
      <c r="I12" s="5">
        <v>-2</v>
      </c>
    </row>
    <row r="13" spans="1:9" x14ac:dyDescent="0.25">
      <c r="A13">
        <v>4</v>
      </c>
      <c r="B13" s="4">
        <v>0.55208333333333337</v>
      </c>
      <c r="C13" t="s">
        <v>348</v>
      </c>
      <c r="D13" s="11" t="s">
        <v>624</v>
      </c>
      <c r="E13">
        <v>2.5</v>
      </c>
      <c r="F13">
        <v>2.7</v>
      </c>
      <c r="G13" s="16" t="s">
        <v>559</v>
      </c>
      <c r="H13">
        <v>68</v>
      </c>
      <c r="I13" s="5">
        <v>-2</v>
      </c>
    </row>
    <row r="14" spans="1:9" x14ac:dyDescent="0.25">
      <c r="H14" s="5"/>
    </row>
    <row r="15" spans="1:9" x14ac:dyDescent="0.25">
      <c r="H15" s="5"/>
    </row>
    <row r="16" spans="1:9" x14ac:dyDescent="0.25">
      <c r="H16" s="5"/>
    </row>
    <row r="17" spans="8:8" x14ac:dyDescent="0.25">
      <c r="H17" s="5"/>
    </row>
    <row r="18" spans="8:8" x14ac:dyDescent="0.25">
      <c r="H18" s="5"/>
    </row>
    <row r="19" spans="8:8" x14ac:dyDescent="0.25">
      <c r="H19" s="5"/>
    </row>
    <row r="20" spans="8:8" x14ac:dyDescent="0.25">
      <c r="H20" s="5"/>
    </row>
    <row r="21" spans="8:8" x14ac:dyDescent="0.25">
      <c r="H21" s="5"/>
    </row>
    <row r="22" spans="8:8" x14ac:dyDescent="0.25">
      <c r="H22" s="5"/>
    </row>
    <row r="23" spans="8:8" x14ac:dyDescent="0.25">
      <c r="H23" s="5"/>
    </row>
    <row r="24" spans="8:8" x14ac:dyDescent="0.25">
      <c r="H24" s="5"/>
    </row>
    <row r="25" spans="8:8" x14ac:dyDescent="0.25">
      <c r="H25" s="5"/>
    </row>
    <row r="26" spans="8:8" x14ac:dyDescent="0.25">
      <c r="H26" s="5"/>
    </row>
    <row r="27" spans="8:8" x14ac:dyDescent="0.25">
      <c r="H27" s="5"/>
    </row>
    <row r="28" spans="8:8" x14ac:dyDescent="0.25">
      <c r="H28" s="5"/>
    </row>
    <row r="29" spans="8:8" x14ac:dyDescent="0.25">
      <c r="H29" s="5"/>
    </row>
    <row r="30" spans="8:8" x14ac:dyDescent="0.25">
      <c r="H30" s="5"/>
    </row>
    <row r="31" spans="8:8" x14ac:dyDescent="0.25">
      <c r="H31" s="5"/>
    </row>
    <row r="32" spans="8:8" x14ac:dyDescent="0.25">
      <c r="H32" s="5"/>
    </row>
    <row r="33" spans="8:8" x14ac:dyDescent="0.25">
      <c r="H33" s="5"/>
    </row>
    <row r="34" spans="8:8" x14ac:dyDescent="0.25">
      <c r="H34" s="5"/>
    </row>
    <row r="35" spans="8:8" x14ac:dyDescent="0.25">
      <c r="H35" s="5"/>
    </row>
    <row r="36" spans="8:8" x14ac:dyDescent="0.25">
      <c r="H36" s="5"/>
    </row>
    <row r="37" spans="8:8" x14ac:dyDescent="0.25">
      <c r="H37" s="5"/>
    </row>
    <row r="38" spans="8:8" x14ac:dyDescent="0.25">
      <c r="H38" s="5"/>
    </row>
    <row r="39" spans="8:8" x14ac:dyDescent="0.25">
      <c r="H39" s="5"/>
    </row>
    <row r="40" spans="8:8" x14ac:dyDescent="0.25">
      <c r="H40" s="5"/>
    </row>
    <row r="41" spans="8:8" x14ac:dyDescent="0.25">
      <c r="H41" s="5"/>
    </row>
    <row r="42" spans="8:8" x14ac:dyDescent="0.25">
      <c r="H42" s="5"/>
    </row>
    <row r="43" spans="8:8" x14ac:dyDescent="0.25">
      <c r="H43" s="5"/>
    </row>
    <row r="44" spans="8:8" x14ac:dyDescent="0.25">
      <c r="H44" s="5"/>
    </row>
    <row r="45" spans="8:8" x14ac:dyDescent="0.25">
      <c r="H45" s="5"/>
    </row>
    <row r="46" spans="8:8" x14ac:dyDescent="0.25">
      <c r="H46" s="5"/>
    </row>
    <row r="47" spans="8:8" x14ac:dyDescent="0.25">
      <c r="H47" s="5"/>
    </row>
    <row r="48" spans="8:8" x14ac:dyDescent="0.25">
      <c r="H48" s="5"/>
    </row>
    <row r="49" spans="8:8" x14ac:dyDescent="0.25">
      <c r="H49" s="5"/>
    </row>
    <row r="50" spans="8:8" x14ac:dyDescent="0.25">
      <c r="H50" s="5"/>
    </row>
    <row r="51" spans="8:8" x14ac:dyDescent="0.25">
      <c r="H51" s="5"/>
    </row>
    <row r="52" spans="8:8" x14ac:dyDescent="0.25">
      <c r="H52" s="5"/>
    </row>
    <row r="53" spans="8:8" x14ac:dyDescent="0.25">
      <c r="H53" s="5"/>
    </row>
    <row r="54" spans="8:8" x14ac:dyDescent="0.25">
      <c r="H54" s="5"/>
    </row>
    <row r="55" spans="8:8" x14ac:dyDescent="0.25">
      <c r="H55" s="5"/>
    </row>
    <row r="56" spans="8:8" x14ac:dyDescent="0.25">
      <c r="H56" s="5"/>
    </row>
    <row r="57" spans="8:8" x14ac:dyDescent="0.25">
      <c r="H57" s="5"/>
    </row>
    <row r="58" spans="8:8" x14ac:dyDescent="0.25">
      <c r="H58" s="5"/>
    </row>
    <row r="59" spans="8:8" x14ac:dyDescent="0.25">
      <c r="H59" s="5"/>
    </row>
    <row r="60" spans="8:8" x14ac:dyDescent="0.25">
      <c r="H60" s="5"/>
    </row>
    <row r="61" spans="8:8" x14ac:dyDescent="0.25">
      <c r="H61" s="5"/>
    </row>
    <row r="62" spans="8:8" x14ac:dyDescent="0.25">
      <c r="H62" s="5"/>
    </row>
    <row r="63" spans="8:8" x14ac:dyDescent="0.25">
      <c r="H63" s="5"/>
    </row>
    <row r="64" spans="8:8" x14ac:dyDescent="0.25">
      <c r="H64" s="5"/>
    </row>
    <row r="65" spans="8:8" x14ac:dyDescent="0.25">
      <c r="H65" s="5"/>
    </row>
    <row r="66" spans="8:8" x14ac:dyDescent="0.25">
      <c r="H66" s="5"/>
    </row>
    <row r="67" spans="8:8" x14ac:dyDescent="0.25">
      <c r="H67" s="5"/>
    </row>
    <row r="68" spans="8:8" x14ac:dyDescent="0.25">
      <c r="H68" s="5"/>
    </row>
    <row r="69" spans="8:8" x14ac:dyDescent="0.25">
      <c r="H69" s="5"/>
    </row>
    <row r="70" spans="8:8" x14ac:dyDescent="0.25">
      <c r="H70" s="5"/>
    </row>
    <row r="71" spans="8:8" x14ac:dyDescent="0.25">
      <c r="H71" s="5"/>
    </row>
    <row r="72" spans="8:8" x14ac:dyDescent="0.25">
      <c r="H72" s="5"/>
    </row>
    <row r="73" spans="8:8" x14ac:dyDescent="0.25">
      <c r="H73" s="5"/>
    </row>
    <row r="74" spans="8:8" x14ac:dyDescent="0.25">
      <c r="H74" s="5"/>
    </row>
    <row r="75" spans="8:8" x14ac:dyDescent="0.25">
      <c r="H75" s="5"/>
    </row>
    <row r="76" spans="8:8" x14ac:dyDescent="0.25">
      <c r="H76" s="5"/>
    </row>
    <row r="77" spans="8:8" x14ac:dyDescent="0.25">
      <c r="H77" s="5"/>
    </row>
    <row r="78" spans="8:8" x14ac:dyDescent="0.25">
      <c r="H78" s="5"/>
    </row>
    <row r="79" spans="8:8" x14ac:dyDescent="0.25">
      <c r="H79" s="5"/>
    </row>
    <row r="80" spans="8:8" x14ac:dyDescent="0.25">
      <c r="H80" s="5"/>
    </row>
    <row r="81" spans="8:8" x14ac:dyDescent="0.25">
      <c r="H81" s="5"/>
    </row>
    <row r="82" spans="8:8" x14ac:dyDescent="0.25">
      <c r="H82" s="5"/>
    </row>
    <row r="83" spans="8:8" x14ac:dyDescent="0.25">
      <c r="H83" s="5"/>
    </row>
    <row r="84" spans="8:8" x14ac:dyDescent="0.25">
      <c r="H84" s="5"/>
    </row>
    <row r="85" spans="8:8" x14ac:dyDescent="0.25">
      <c r="H85" s="5"/>
    </row>
    <row r="86" spans="8:8" x14ac:dyDescent="0.25">
      <c r="H86" s="5"/>
    </row>
    <row r="87" spans="8:8" x14ac:dyDescent="0.25">
      <c r="H87" s="5"/>
    </row>
    <row r="88" spans="8:8" x14ac:dyDescent="0.25">
      <c r="H88" s="5"/>
    </row>
    <row r="89" spans="8:8" x14ac:dyDescent="0.25">
      <c r="H89" s="5"/>
    </row>
    <row r="90" spans="8:8" x14ac:dyDescent="0.25">
      <c r="H90" s="5"/>
    </row>
    <row r="91" spans="8:8" x14ac:dyDescent="0.25">
      <c r="H91" s="5"/>
    </row>
    <row r="92" spans="8:8" x14ac:dyDescent="0.25">
      <c r="H92" s="5"/>
    </row>
    <row r="93" spans="8:8" x14ac:dyDescent="0.25">
      <c r="H93" s="5"/>
    </row>
    <row r="94" spans="8:8" x14ac:dyDescent="0.25">
      <c r="H94" s="5"/>
    </row>
    <row r="95" spans="8:8" x14ac:dyDescent="0.25">
      <c r="H95" s="5"/>
    </row>
    <row r="96" spans="8:8" x14ac:dyDescent="0.25">
      <c r="H96" s="5"/>
    </row>
    <row r="97" spans="8:8" x14ac:dyDescent="0.25">
      <c r="H97" s="5"/>
    </row>
    <row r="98" spans="8:8" x14ac:dyDescent="0.25">
      <c r="H98" s="5"/>
    </row>
    <row r="99" spans="8:8" x14ac:dyDescent="0.25">
      <c r="H99" s="5"/>
    </row>
    <row r="100" spans="8:8" x14ac:dyDescent="0.25">
      <c r="H100" s="5"/>
    </row>
    <row r="101" spans="8:8" x14ac:dyDescent="0.25">
      <c r="H101" s="5"/>
    </row>
    <row r="102" spans="8:8" x14ac:dyDescent="0.25">
      <c r="H102" s="5"/>
    </row>
    <row r="103" spans="8:8" x14ac:dyDescent="0.25">
      <c r="H103" s="5"/>
    </row>
    <row r="104" spans="8:8" x14ac:dyDescent="0.25">
      <c r="H104" s="5"/>
    </row>
    <row r="105" spans="8:8" x14ac:dyDescent="0.25">
      <c r="H105" s="5"/>
    </row>
    <row r="106" spans="8:8" x14ac:dyDescent="0.25">
      <c r="H106" s="5"/>
    </row>
    <row r="107" spans="8:8" x14ac:dyDescent="0.25">
      <c r="H107" s="5"/>
    </row>
    <row r="108" spans="8:8" x14ac:dyDescent="0.25">
      <c r="H108" s="5"/>
    </row>
    <row r="109" spans="8:8" x14ac:dyDescent="0.25">
      <c r="H109" s="5"/>
    </row>
    <row r="110" spans="8:8" x14ac:dyDescent="0.25">
      <c r="H110" s="5"/>
    </row>
    <row r="111" spans="8:8" x14ac:dyDescent="0.25">
      <c r="H111" s="5"/>
    </row>
    <row r="112" spans="8:8" x14ac:dyDescent="0.25">
      <c r="H112" s="5"/>
    </row>
    <row r="113" spans="8:8" x14ac:dyDescent="0.25">
      <c r="H113" s="5"/>
    </row>
    <row r="114" spans="8:8" x14ac:dyDescent="0.25">
      <c r="H114" s="5"/>
    </row>
    <row r="115" spans="8:8" x14ac:dyDescent="0.25">
      <c r="H115" s="5"/>
    </row>
    <row r="116" spans="8:8" x14ac:dyDescent="0.25">
      <c r="H116" s="5"/>
    </row>
    <row r="117" spans="8:8" x14ac:dyDescent="0.25">
      <c r="H117" s="5"/>
    </row>
    <row r="118" spans="8:8" x14ac:dyDescent="0.25">
      <c r="H118" s="5"/>
    </row>
    <row r="119" spans="8:8" x14ac:dyDescent="0.25">
      <c r="H119" s="5"/>
    </row>
    <row r="120" spans="8:8" x14ac:dyDescent="0.25">
      <c r="H120" s="5"/>
    </row>
    <row r="121" spans="8:8" x14ac:dyDescent="0.25">
      <c r="H121" s="5"/>
    </row>
    <row r="122" spans="8:8" x14ac:dyDescent="0.25">
      <c r="H122" s="5"/>
    </row>
    <row r="123" spans="8:8" x14ac:dyDescent="0.25">
      <c r="H123" s="5"/>
    </row>
    <row r="124" spans="8:8" x14ac:dyDescent="0.25">
      <c r="H124" s="5"/>
    </row>
    <row r="125" spans="8:8" x14ac:dyDescent="0.25">
      <c r="H125" s="5"/>
    </row>
    <row r="126" spans="8:8" x14ac:dyDescent="0.25">
      <c r="H126" s="5"/>
    </row>
    <row r="127" spans="8:8" x14ac:dyDescent="0.25">
      <c r="H127" s="5"/>
    </row>
    <row r="128" spans="8:8" x14ac:dyDescent="0.25">
      <c r="H128" s="5"/>
    </row>
    <row r="129" spans="8:8" x14ac:dyDescent="0.25">
      <c r="H129" s="5"/>
    </row>
    <row r="130" spans="8:8" x14ac:dyDescent="0.25">
      <c r="H130" s="5"/>
    </row>
    <row r="131" spans="8:8" x14ac:dyDescent="0.25">
      <c r="H131" s="5"/>
    </row>
    <row r="132" spans="8:8" x14ac:dyDescent="0.25">
      <c r="H132" s="5"/>
    </row>
    <row r="133" spans="8:8" x14ac:dyDescent="0.25">
      <c r="H133" s="5"/>
    </row>
    <row r="134" spans="8:8" x14ac:dyDescent="0.25">
      <c r="H134" s="5"/>
    </row>
    <row r="135" spans="8:8" x14ac:dyDescent="0.25">
      <c r="H135" s="5"/>
    </row>
    <row r="136" spans="8:8" x14ac:dyDescent="0.25">
      <c r="H136" s="5"/>
    </row>
    <row r="137" spans="8:8" x14ac:dyDescent="0.25">
      <c r="H137" s="5"/>
    </row>
    <row r="138" spans="8:8" x14ac:dyDescent="0.25">
      <c r="H138" s="5"/>
    </row>
    <row r="139" spans="8:8" x14ac:dyDescent="0.25">
      <c r="H139" s="5"/>
    </row>
    <row r="140" spans="8:8" x14ac:dyDescent="0.25">
      <c r="H140" s="5"/>
    </row>
    <row r="141" spans="8:8" x14ac:dyDescent="0.25">
      <c r="H141" s="5"/>
    </row>
    <row r="142" spans="8:8" x14ac:dyDescent="0.25">
      <c r="H142" s="5"/>
    </row>
    <row r="143" spans="8:8" x14ac:dyDescent="0.25">
      <c r="H143" s="5"/>
    </row>
    <row r="144" spans="8:8" x14ac:dyDescent="0.25">
      <c r="H144" s="5"/>
    </row>
    <row r="145" spans="8:8" x14ac:dyDescent="0.25">
      <c r="H145" s="5"/>
    </row>
    <row r="146" spans="8:8" x14ac:dyDescent="0.25">
      <c r="H146" s="5"/>
    </row>
    <row r="147" spans="8:8" x14ac:dyDescent="0.25">
      <c r="H147" s="5"/>
    </row>
    <row r="148" spans="8:8" x14ac:dyDescent="0.25">
      <c r="H148" s="5"/>
    </row>
    <row r="149" spans="8:8" x14ac:dyDescent="0.25">
      <c r="H149" s="5"/>
    </row>
    <row r="150" spans="8:8" x14ac:dyDescent="0.25">
      <c r="H150" s="5"/>
    </row>
    <row r="151" spans="8:8" x14ac:dyDescent="0.25">
      <c r="H151" s="5"/>
    </row>
    <row r="152" spans="8:8" x14ac:dyDescent="0.25">
      <c r="H152" s="5"/>
    </row>
    <row r="153" spans="8:8" x14ac:dyDescent="0.25">
      <c r="H153" s="5"/>
    </row>
    <row r="154" spans="8:8" x14ac:dyDescent="0.25">
      <c r="H154" s="5"/>
    </row>
    <row r="155" spans="8:8" x14ac:dyDescent="0.25">
      <c r="H155" s="5"/>
    </row>
    <row r="156" spans="8:8" x14ac:dyDescent="0.25">
      <c r="H156" s="5"/>
    </row>
    <row r="157" spans="8:8" x14ac:dyDescent="0.25">
      <c r="H157" s="5"/>
    </row>
    <row r="158" spans="8:8" x14ac:dyDescent="0.25">
      <c r="H158" s="5"/>
    </row>
    <row r="159" spans="8:8" x14ac:dyDescent="0.25">
      <c r="H159" s="5"/>
    </row>
    <row r="160" spans="8:8" x14ac:dyDescent="0.25">
      <c r="H160" s="5"/>
    </row>
    <row r="161" spans="8:8" x14ac:dyDescent="0.25">
      <c r="H161" s="5"/>
    </row>
    <row r="162" spans="8:8" x14ac:dyDescent="0.25">
      <c r="H162" s="5"/>
    </row>
    <row r="163" spans="8:8" x14ac:dyDescent="0.25">
      <c r="H163" s="5"/>
    </row>
    <row r="164" spans="8:8" x14ac:dyDescent="0.25">
      <c r="H164" s="5"/>
    </row>
    <row r="165" spans="8:8" x14ac:dyDescent="0.25">
      <c r="H165" s="5"/>
    </row>
    <row r="166" spans="8:8" x14ac:dyDescent="0.25">
      <c r="H166" s="5"/>
    </row>
    <row r="167" spans="8:8" x14ac:dyDescent="0.25">
      <c r="H167" s="5"/>
    </row>
    <row r="168" spans="8:8" x14ac:dyDescent="0.25">
      <c r="H168" s="5"/>
    </row>
    <row r="169" spans="8:8" x14ac:dyDescent="0.25">
      <c r="H169" s="5"/>
    </row>
    <row r="170" spans="8:8" x14ac:dyDescent="0.25">
      <c r="H170" s="5"/>
    </row>
    <row r="171" spans="8:8" x14ac:dyDescent="0.25">
      <c r="H171" s="5"/>
    </row>
    <row r="172" spans="8:8" x14ac:dyDescent="0.25">
      <c r="H172" s="5"/>
    </row>
    <row r="173" spans="8:8" x14ac:dyDescent="0.25">
      <c r="H173" s="5"/>
    </row>
    <row r="174" spans="8:8" x14ac:dyDescent="0.25">
      <c r="H174" s="5"/>
    </row>
    <row r="175" spans="8:8" x14ac:dyDescent="0.25">
      <c r="H175" s="5"/>
    </row>
    <row r="176" spans="8:8" x14ac:dyDescent="0.25">
      <c r="H176" s="5"/>
    </row>
    <row r="177" spans="8:8" x14ac:dyDescent="0.25">
      <c r="H177" s="5"/>
    </row>
    <row r="178" spans="8:8" x14ac:dyDescent="0.25">
      <c r="H178" s="5"/>
    </row>
    <row r="179" spans="8:8" x14ac:dyDescent="0.25">
      <c r="H179" s="5"/>
    </row>
    <row r="180" spans="8:8" x14ac:dyDescent="0.25">
      <c r="H180" s="5"/>
    </row>
    <row r="181" spans="8:8" x14ac:dyDescent="0.25">
      <c r="H181" s="5"/>
    </row>
    <row r="182" spans="8:8" x14ac:dyDescent="0.25">
      <c r="H182" s="5"/>
    </row>
    <row r="183" spans="8:8" x14ac:dyDescent="0.25">
      <c r="H183" s="5"/>
    </row>
    <row r="184" spans="8:8" x14ac:dyDescent="0.25">
      <c r="H184" s="5"/>
    </row>
    <row r="185" spans="8:8" x14ac:dyDescent="0.25">
      <c r="H185" s="5"/>
    </row>
    <row r="186" spans="8:8" x14ac:dyDescent="0.25">
      <c r="H186" s="5"/>
    </row>
    <row r="187" spans="8:8" x14ac:dyDescent="0.25">
      <c r="H187" s="5"/>
    </row>
    <row r="188" spans="8:8" x14ac:dyDescent="0.25">
      <c r="H188" s="5"/>
    </row>
    <row r="189" spans="8:8" x14ac:dyDescent="0.25">
      <c r="H189" s="5"/>
    </row>
    <row r="190" spans="8:8" x14ac:dyDescent="0.25">
      <c r="H190" s="5"/>
    </row>
    <row r="191" spans="8:8" x14ac:dyDescent="0.25">
      <c r="H191" s="5"/>
    </row>
    <row r="192" spans="8:8" x14ac:dyDescent="0.25">
      <c r="H192" s="5"/>
    </row>
    <row r="193" spans="8:8" x14ac:dyDescent="0.25">
      <c r="H193" s="5"/>
    </row>
    <row r="194" spans="8:8" x14ac:dyDescent="0.25">
      <c r="H194" s="5"/>
    </row>
    <row r="195" spans="8:8" x14ac:dyDescent="0.25">
      <c r="H195" s="5"/>
    </row>
    <row r="196" spans="8:8" x14ac:dyDescent="0.25">
      <c r="H196" s="5"/>
    </row>
    <row r="197" spans="8:8" x14ac:dyDescent="0.25">
      <c r="H197" s="5"/>
    </row>
    <row r="198" spans="8:8" x14ac:dyDescent="0.25">
      <c r="H198" s="5"/>
    </row>
    <row r="199" spans="8:8" x14ac:dyDescent="0.25">
      <c r="H199" s="5"/>
    </row>
    <row r="200" spans="8:8" x14ac:dyDescent="0.25">
      <c r="H200" s="5"/>
    </row>
    <row r="201" spans="8:8" x14ac:dyDescent="0.25">
      <c r="H201" s="5"/>
    </row>
    <row r="202" spans="8:8" x14ac:dyDescent="0.25">
      <c r="H202" s="5"/>
    </row>
    <row r="203" spans="8:8" x14ac:dyDescent="0.25">
      <c r="H203" s="5"/>
    </row>
    <row r="204" spans="8:8" x14ac:dyDescent="0.25">
      <c r="H204" s="5"/>
    </row>
    <row r="205" spans="8:8" x14ac:dyDescent="0.25">
      <c r="H205" s="5"/>
    </row>
    <row r="206" spans="8:8" x14ac:dyDescent="0.25">
      <c r="H206" s="5"/>
    </row>
    <row r="207" spans="8:8" x14ac:dyDescent="0.25">
      <c r="H207" s="5"/>
    </row>
    <row r="208" spans="8:8" x14ac:dyDescent="0.25">
      <c r="H208" s="5"/>
    </row>
    <row r="209" spans="8:8" x14ac:dyDescent="0.25">
      <c r="H209" s="5"/>
    </row>
    <row r="210" spans="8:8" x14ac:dyDescent="0.25">
      <c r="H210" s="5"/>
    </row>
    <row r="211" spans="8:8" x14ac:dyDescent="0.25">
      <c r="H211" s="5"/>
    </row>
    <row r="212" spans="8:8" x14ac:dyDescent="0.25">
      <c r="H212" s="5"/>
    </row>
    <row r="213" spans="8:8" x14ac:dyDescent="0.25">
      <c r="H213" s="5"/>
    </row>
    <row r="214" spans="8:8" x14ac:dyDescent="0.25">
      <c r="H214" s="5"/>
    </row>
    <row r="215" spans="8:8" x14ac:dyDescent="0.25">
      <c r="H215" s="5"/>
    </row>
    <row r="216" spans="8:8" x14ac:dyDescent="0.25">
      <c r="H216" s="5"/>
    </row>
    <row r="217" spans="8:8" x14ac:dyDescent="0.25">
      <c r="H217" s="5"/>
    </row>
    <row r="218" spans="8:8" x14ac:dyDescent="0.25">
      <c r="H218" s="5"/>
    </row>
    <row r="219" spans="8:8" x14ac:dyDescent="0.25">
      <c r="H219" s="5"/>
    </row>
    <row r="220" spans="8:8" x14ac:dyDescent="0.25">
      <c r="H220" s="5"/>
    </row>
    <row r="221" spans="8:8" x14ac:dyDescent="0.25">
      <c r="H221" s="5"/>
    </row>
    <row r="222" spans="8:8" x14ac:dyDescent="0.25">
      <c r="H222" s="5"/>
    </row>
    <row r="223" spans="8:8" x14ac:dyDescent="0.25">
      <c r="H223" s="5"/>
    </row>
    <row r="224" spans="8:8" x14ac:dyDescent="0.25">
      <c r="H224" s="5"/>
    </row>
    <row r="225" spans="8:8" x14ac:dyDescent="0.25">
      <c r="H225" s="5"/>
    </row>
    <row r="226" spans="8:8" x14ac:dyDescent="0.25">
      <c r="H226" s="5"/>
    </row>
    <row r="227" spans="8:8" x14ac:dyDescent="0.25">
      <c r="H227" s="5"/>
    </row>
    <row r="228" spans="8:8" x14ac:dyDescent="0.25">
      <c r="H228" s="5"/>
    </row>
    <row r="229" spans="8:8" x14ac:dyDescent="0.25">
      <c r="H229" s="5"/>
    </row>
    <row r="230" spans="8:8" x14ac:dyDescent="0.25">
      <c r="H230" s="5"/>
    </row>
    <row r="231" spans="8:8" x14ac:dyDescent="0.25">
      <c r="H231" s="5"/>
    </row>
    <row r="232" spans="8:8" x14ac:dyDescent="0.25">
      <c r="H232" s="5"/>
    </row>
    <row r="233" spans="8:8" x14ac:dyDescent="0.25">
      <c r="H233" s="5"/>
    </row>
    <row r="234" spans="8:8" x14ac:dyDescent="0.25">
      <c r="H234" s="5"/>
    </row>
    <row r="235" spans="8:8" x14ac:dyDescent="0.25">
      <c r="H235" s="5"/>
    </row>
    <row r="236" spans="8:8" x14ac:dyDescent="0.25">
      <c r="H236" s="5"/>
    </row>
    <row r="237" spans="8:8" x14ac:dyDescent="0.25">
      <c r="H237" s="5"/>
    </row>
    <row r="238" spans="8:8" x14ac:dyDescent="0.25">
      <c r="H238" s="5"/>
    </row>
    <row r="239" spans="8:8" x14ac:dyDescent="0.25">
      <c r="H239" s="5"/>
    </row>
    <row r="240" spans="8:8" x14ac:dyDescent="0.25">
      <c r="H240" s="5"/>
    </row>
  </sheetData>
  <conditionalFormatting sqref="I2:I1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Results</vt:lpstr>
      <vt:lpstr>Record</vt:lpstr>
      <vt:lpstr>Rd1</vt:lpstr>
      <vt:lpstr>Rd2</vt:lpstr>
      <vt:lpstr>Rd3</vt:lpstr>
      <vt:lpstr>Rd4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2025-04-21T07:06:09Z</dcterms:modified>
</cp:coreProperties>
</file>