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0E99C80-E478-4B07-9E2B-10DBA38B812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K3" i="36" s="1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F241" i="39" s="1" a="1"/>
  <c r="F241" i="39" s="1"/>
  <c r="J241" i="39" s="1"/>
  <c r="T240" i="39"/>
  <c r="R240" i="39" a="1"/>
  <c r="R240" i="39" s="1"/>
  <c r="V240" i="39" s="1"/>
  <c r="Q240" i="39"/>
  <c r="U240" i="39" s="1"/>
  <c r="E240" i="39"/>
  <c r="I240" i="39" s="1"/>
  <c r="Q239" i="39"/>
  <c r="U239" i="39" s="1"/>
  <c r="E239" i="39"/>
  <c r="Q238" i="39"/>
  <c r="E238" i="39"/>
  <c r="I238" i="39" s="1"/>
  <c r="Q237" i="39"/>
  <c r="E237" i="39"/>
  <c r="Q236" i="39"/>
  <c r="E236" i="39"/>
  <c r="R235" i="39"/>
  <c r="R235" i="39" a="1"/>
  <c r="Q235" i="39"/>
  <c r="U235" i="39" s="1"/>
  <c r="E235" i="39"/>
  <c r="Q234" i="39"/>
  <c r="U234" i="39" s="1"/>
  <c r="E234" i="39"/>
  <c r="Q233" i="39"/>
  <c r="U233" i="39" s="1"/>
  <c r="E233" i="39"/>
  <c r="Q232" i="39"/>
  <c r="E232" i="39"/>
  <c r="I232" i="39" s="1"/>
  <c r="Q231" i="39"/>
  <c r="I231" i="39"/>
  <c r="E231" i="39"/>
  <c r="F231" i="39" s="1" a="1"/>
  <c r="F231" i="39" s="1"/>
  <c r="J231" i="39" s="1"/>
  <c r="Q230" i="39"/>
  <c r="E230" i="39"/>
  <c r="Q229" i="39"/>
  <c r="E229" i="39"/>
  <c r="Q228" i="39"/>
  <c r="U228" i="39" s="1"/>
  <c r="E228" i="39"/>
  <c r="Q227" i="39"/>
  <c r="U227" i="39" s="1"/>
  <c r="E227" i="39"/>
  <c r="R226" i="39" a="1"/>
  <c r="R226" i="39" s="1"/>
  <c r="V226" i="39" s="1"/>
  <c r="Q226" i="39"/>
  <c r="U226" i="39" s="1"/>
  <c r="E226" i="39"/>
  <c r="I226" i="39" s="1"/>
  <c r="Q225" i="39"/>
  <c r="E225" i="39"/>
  <c r="Q224" i="39"/>
  <c r="E224" i="39"/>
  <c r="Q223" i="39"/>
  <c r="U223" i="39" s="1"/>
  <c r="F223" i="39" a="1"/>
  <c r="F223" i="39" s="1"/>
  <c r="J223" i="39" s="1"/>
  <c r="E223" i="39"/>
  <c r="I223" i="39" s="1"/>
  <c r="Q222" i="39"/>
  <c r="U222" i="39" s="1"/>
  <c r="E222" i="39"/>
  <c r="Q221" i="39"/>
  <c r="U221" i="39" s="1"/>
  <c r="E221" i="39"/>
  <c r="Q220" i="39"/>
  <c r="E220" i="39"/>
  <c r="I220" i="39" s="1"/>
  <c r="Q219" i="39"/>
  <c r="I219" i="39"/>
  <c r="E219" i="39"/>
  <c r="F219" i="39" s="1" a="1"/>
  <c r="F219" i="39" s="1"/>
  <c r="J219" i="39" s="1"/>
  <c r="Q218" i="39"/>
  <c r="E218" i="39"/>
  <c r="Q217" i="39"/>
  <c r="U217" i="39" s="1"/>
  <c r="E217" i="39"/>
  <c r="I217" i="39" s="1"/>
  <c r="Q216" i="39"/>
  <c r="U216" i="39" s="1"/>
  <c r="E216" i="39"/>
  <c r="Q215" i="39"/>
  <c r="U215" i="39" s="1"/>
  <c r="E215" i="39"/>
  <c r="Q214" i="39"/>
  <c r="E214" i="39"/>
  <c r="I214" i="39" s="1"/>
  <c r="Q213" i="39"/>
  <c r="I213" i="39"/>
  <c r="E213" i="39"/>
  <c r="F213" i="39" s="1" a="1"/>
  <c r="F213" i="39" s="1"/>
  <c r="J213" i="39" s="1"/>
  <c r="Q212" i="39"/>
  <c r="E212" i="39"/>
  <c r="R211" i="39"/>
  <c r="V211" i="39" s="1"/>
  <c r="R211" i="39" a="1"/>
  <c r="Q211" i="39"/>
  <c r="U211" i="39" s="1"/>
  <c r="F211" i="39" a="1"/>
  <c r="F211" i="39" s="1"/>
  <c r="J211" i="39" s="1"/>
  <c r="E211" i="39"/>
  <c r="I211" i="39" s="1"/>
  <c r="Q210" i="39"/>
  <c r="U210" i="39" s="1"/>
  <c r="E210" i="39"/>
  <c r="Q209" i="39"/>
  <c r="U209" i="39" s="1"/>
  <c r="E209" i="39"/>
  <c r="Q208" i="39"/>
  <c r="E208" i="39"/>
  <c r="I208" i="39" s="1"/>
  <c r="Q207" i="39"/>
  <c r="I207" i="39"/>
  <c r="E207" i="39"/>
  <c r="F207" i="39" s="1" a="1"/>
  <c r="F207" i="39" s="1"/>
  <c r="J207" i="39" s="1"/>
  <c r="Q206" i="39"/>
  <c r="E206" i="39"/>
  <c r="Q205" i="39"/>
  <c r="U205" i="39" s="1"/>
  <c r="F205" i="39" a="1"/>
  <c r="F205" i="39" s="1"/>
  <c r="J205" i="39" s="1"/>
  <c r="E205" i="39"/>
  <c r="I205" i="39" s="1"/>
  <c r="Q204" i="39"/>
  <c r="U204" i="39" s="1"/>
  <c r="E204" i="39"/>
  <c r="Q203" i="39"/>
  <c r="U203" i="39" s="1"/>
  <c r="E203" i="39"/>
  <c r="R202" i="39" a="1"/>
  <c r="R202" i="39" s="1"/>
  <c r="V202" i="39" s="1"/>
  <c r="Q202" i="39"/>
  <c r="U202" i="39" s="1"/>
  <c r="E202" i="39"/>
  <c r="I202" i="39" s="1"/>
  <c r="Q201" i="39"/>
  <c r="E201" i="39"/>
  <c r="F201" i="39" s="1" a="1"/>
  <c r="F201" i="39" s="1"/>
  <c r="J201" i="39" s="1"/>
  <c r="Q200" i="39"/>
  <c r="E200" i="39"/>
  <c r="R199" i="39" a="1"/>
  <c r="R199" i="39" s="1"/>
  <c r="V199" i="39" s="1"/>
  <c r="Q199" i="39"/>
  <c r="U199" i="39" s="1"/>
  <c r="F199" i="39" a="1"/>
  <c r="F199" i="39" s="1"/>
  <c r="J199" i="39" s="1"/>
  <c r="E199" i="39"/>
  <c r="I199" i="39" s="1"/>
  <c r="Q198" i="39"/>
  <c r="U198" i="39" s="1"/>
  <c r="E198" i="39"/>
  <c r="Q197" i="39"/>
  <c r="U197" i="39" s="1"/>
  <c r="E197" i="39"/>
  <c r="Q196" i="39"/>
  <c r="E196" i="39"/>
  <c r="I196" i="39" s="1"/>
  <c r="Q195" i="39"/>
  <c r="E195" i="39"/>
  <c r="F195" i="39" s="1" a="1"/>
  <c r="F195" i="39" s="1"/>
  <c r="J195" i="39" s="1"/>
  <c r="Q194" i="39"/>
  <c r="E194" i="39"/>
  <c r="Q193" i="39"/>
  <c r="U193" i="39" s="1"/>
  <c r="E193" i="39"/>
  <c r="I193" i="39" s="1"/>
  <c r="Q192" i="39"/>
  <c r="U192" i="39" s="1"/>
  <c r="E192" i="39"/>
  <c r="Q191" i="39"/>
  <c r="U191" i="39" s="1"/>
  <c r="E191" i="39"/>
  <c r="Q190" i="39"/>
  <c r="E190" i="39"/>
  <c r="I190" i="39" s="1"/>
  <c r="Q189" i="39"/>
  <c r="I189" i="39"/>
  <c r="E189" i="39"/>
  <c r="F189" i="39" s="1" a="1"/>
  <c r="F189" i="39" s="1"/>
  <c r="J189" i="39" s="1"/>
  <c r="Q188" i="39"/>
  <c r="E188" i="39"/>
  <c r="R187" i="39" a="1"/>
  <c r="R187" i="39" s="1"/>
  <c r="V187" i="39" s="1"/>
  <c r="Q187" i="39"/>
  <c r="U187" i="39" s="1"/>
  <c r="F187" i="39" a="1"/>
  <c r="F187" i="39" s="1"/>
  <c r="J187" i="39" s="1"/>
  <c r="E187" i="39"/>
  <c r="I187" i="39" s="1"/>
  <c r="Q186" i="39"/>
  <c r="U186" i="39" s="1"/>
  <c r="E186" i="39"/>
  <c r="Q185" i="39"/>
  <c r="U185" i="39" s="1"/>
  <c r="E185" i="39"/>
  <c r="Q184" i="39"/>
  <c r="E184" i="39"/>
  <c r="I184" i="39" s="1"/>
  <c r="Q183" i="39"/>
  <c r="E183" i="39"/>
  <c r="F183" i="39" s="1" a="1"/>
  <c r="F183" i="39" s="1"/>
  <c r="J183" i="39" s="1"/>
  <c r="Q182" i="39"/>
  <c r="E182" i="39"/>
  <c r="R181" i="39" a="1"/>
  <c r="R181" i="39" s="1"/>
  <c r="V181" i="39" s="1"/>
  <c r="Q181" i="39"/>
  <c r="U181" i="39" s="1"/>
  <c r="F181" i="39" a="1"/>
  <c r="F181" i="39" s="1"/>
  <c r="J181" i="39" s="1"/>
  <c r="E181" i="39"/>
  <c r="I181" i="39" s="1"/>
  <c r="Q180" i="39"/>
  <c r="U180" i="39" s="1"/>
  <c r="E180" i="39"/>
  <c r="Q179" i="39"/>
  <c r="U179" i="39" s="1"/>
  <c r="E179" i="39"/>
  <c r="Q178" i="39"/>
  <c r="E178" i="39"/>
  <c r="I178" i="39" s="1"/>
  <c r="Q177" i="39"/>
  <c r="E177" i="39"/>
  <c r="F177" i="39" s="1" a="1"/>
  <c r="F177" i="39" s="1"/>
  <c r="J177" i="39" s="1"/>
  <c r="Q176" i="39"/>
  <c r="E176" i="39"/>
  <c r="Q175" i="39"/>
  <c r="U175" i="39" s="1"/>
  <c r="E175" i="39"/>
  <c r="I175" i="39" s="1"/>
  <c r="Q174" i="39"/>
  <c r="U174" i="39" s="1"/>
  <c r="E174" i="39"/>
  <c r="Q173" i="39"/>
  <c r="U173" i="39" s="1"/>
  <c r="E173" i="39"/>
  <c r="Q172" i="39"/>
  <c r="E172" i="39"/>
  <c r="I172" i="39" s="1"/>
  <c r="Q171" i="39"/>
  <c r="I171" i="39"/>
  <c r="E171" i="39"/>
  <c r="F171" i="39" s="1" a="1"/>
  <c r="F171" i="39" s="1"/>
  <c r="J171" i="39" s="1"/>
  <c r="Q170" i="39"/>
  <c r="E170" i="39"/>
  <c r="R169" i="39" a="1"/>
  <c r="R169" i="39" s="1"/>
  <c r="V169" i="39" s="1"/>
  <c r="Q169" i="39"/>
  <c r="U169" i="39" s="1"/>
  <c r="F169" i="39" a="1"/>
  <c r="F169" i="39" s="1"/>
  <c r="J169" i="39" s="1"/>
  <c r="E169" i="39"/>
  <c r="Q168" i="39"/>
  <c r="E168" i="39"/>
  <c r="Q167" i="39"/>
  <c r="E167" i="39"/>
  <c r="Q166" i="39"/>
  <c r="E166" i="39"/>
  <c r="Q165" i="39"/>
  <c r="E165" i="39"/>
  <c r="F165" i="39" s="1" a="1"/>
  <c r="F165" i="39" s="1"/>
  <c r="J165" i="39" s="1"/>
  <c r="Q164" i="39"/>
  <c r="E164" i="39"/>
  <c r="Q163" i="39"/>
  <c r="R163" i="39" s="1" a="1"/>
  <c r="R163" i="39" s="1"/>
  <c r="V163" i="39" s="1"/>
  <c r="E163" i="39"/>
  <c r="F163" i="39" s="1" a="1"/>
  <c r="F163" i="39" s="1"/>
  <c r="J163" i="39" s="1"/>
  <c r="Q162" i="39"/>
  <c r="E162" i="39"/>
  <c r="Q161" i="39"/>
  <c r="E161" i="39"/>
  <c r="Q160" i="39"/>
  <c r="E160" i="39"/>
  <c r="Q159" i="39"/>
  <c r="E159" i="39"/>
  <c r="F159" i="39" s="1" a="1"/>
  <c r="F159" i="39" s="1"/>
  <c r="J159" i="39" s="1"/>
  <c r="Q158" i="39"/>
  <c r="E158" i="39"/>
  <c r="R157" i="39" a="1"/>
  <c r="R157" i="39" s="1"/>
  <c r="V157" i="39" s="1"/>
  <c r="Q157" i="39"/>
  <c r="E157" i="39"/>
  <c r="F157" i="39" s="1" a="1"/>
  <c r="F157" i="39" s="1"/>
  <c r="J157" i="39" s="1"/>
  <c r="Q156" i="39"/>
  <c r="E156" i="39"/>
  <c r="Q155" i="39"/>
  <c r="E155" i="39"/>
  <c r="Q154" i="39"/>
  <c r="E154" i="39"/>
  <c r="Q153" i="39"/>
  <c r="R153" i="39" s="1" a="1"/>
  <c r="R153" i="39" s="1"/>
  <c r="V153" i="39" s="1"/>
  <c r="E153" i="39"/>
  <c r="Q152" i="39"/>
  <c r="E152" i="39"/>
  <c r="Q151" i="39"/>
  <c r="R151" i="39" s="1" a="1"/>
  <c r="R151" i="39" s="1"/>
  <c r="V151" i="39" s="1"/>
  <c r="E151" i="39"/>
  <c r="F151" i="39" s="1" a="1"/>
  <c r="F151" i="39" s="1"/>
  <c r="J151" i="39" s="1"/>
  <c r="Q150" i="39"/>
  <c r="E150" i="39"/>
  <c r="Q149" i="39"/>
  <c r="E149" i="39"/>
  <c r="Q148" i="39"/>
  <c r="E148" i="39"/>
  <c r="Q147" i="39"/>
  <c r="R147" i="39" s="1" a="1"/>
  <c r="R147" i="39" s="1"/>
  <c r="V147" i="39" s="1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E145" i="39"/>
  <c r="Q144" i="39"/>
  <c r="R144" i="39" s="1" a="1"/>
  <c r="R144" i="39" s="1"/>
  <c r="V144" i="39" s="1"/>
  <c r="E144" i="39"/>
  <c r="Q143" i="39"/>
  <c r="R143" i="39" s="1" a="1"/>
  <c r="R143" i="39" s="1"/>
  <c r="V143" i="39" s="1"/>
  <c r="E143" i="39"/>
  <c r="Q142" i="39"/>
  <c r="E142" i="39"/>
  <c r="Q141" i="39"/>
  <c r="E141" i="39"/>
  <c r="F141" i="39" s="1" a="1"/>
  <c r="F141" i="39" s="1"/>
  <c r="J141" i="39" s="1"/>
  <c r="Q140" i="39"/>
  <c r="R140" i="39" s="1" a="1"/>
  <c r="R140" i="39" s="1"/>
  <c r="V140" i="39" s="1"/>
  <c r="E140" i="39"/>
  <c r="F140" i="39" s="1" a="1"/>
  <c r="F140" i="39" s="1"/>
  <c r="J140" i="39" s="1"/>
  <c r="Q139" i="39"/>
  <c r="R139" i="39" s="1" a="1"/>
  <c r="R139" i="39" s="1"/>
  <c r="V139" i="39" s="1"/>
  <c r="E139" i="39"/>
  <c r="Q138" i="39"/>
  <c r="E138" i="39"/>
  <c r="Q137" i="39"/>
  <c r="R137" i="39" s="1" a="1"/>
  <c r="R137" i="39" s="1"/>
  <c r="V137" i="39" s="1"/>
  <c r="E137" i="39"/>
  <c r="F137" i="39" s="1" a="1"/>
  <c r="F137" i="39" s="1"/>
  <c r="J137" i="39" s="1"/>
  <c r="Q136" i="39"/>
  <c r="F136" i="39" a="1"/>
  <c r="F136" i="39" s="1"/>
  <c r="J136" i="39" s="1"/>
  <c r="E136" i="39"/>
  <c r="Q135" i="39"/>
  <c r="R135" i="39" s="1" a="1"/>
  <c r="R135" i="39" s="1"/>
  <c r="V135" i="39" s="1"/>
  <c r="E135" i="39"/>
  <c r="Q134" i="39"/>
  <c r="F134" i="39"/>
  <c r="J134" i="39" s="1"/>
  <c r="E134" i="39"/>
  <c r="F134" i="39" s="1" a="1"/>
  <c r="Q133" i="39"/>
  <c r="E133" i="39"/>
  <c r="Q132" i="39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F130" i="39" s="1" a="1"/>
  <c r="F130" i="39" s="1"/>
  <c r="J130" i="39" s="1"/>
  <c r="Q129" i="39"/>
  <c r="E129" i="39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E126" i="39"/>
  <c r="Q125" i="39"/>
  <c r="R125" i="39" s="1" a="1"/>
  <c r="R125" i="39" s="1"/>
  <c r="V125" i="39" s="1"/>
  <c r="E125" i="39"/>
  <c r="F125" i="39" s="1" a="1"/>
  <c r="F125" i="39" s="1"/>
  <c r="J125" i="39" s="1"/>
  <c r="R124" i="39" a="1"/>
  <c r="R124" i="39" s="1"/>
  <c r="V124" i="39" s="1"/>
  <c r="Q124" i="39"/>
  <c r="E124" i="39"/>
  <c r="F124" i="39" s="1" a="1"/>
  <c r="F124" i="39" s="1"/>
  <c r="J124" i="39" s="1"/>
  <c r="Q123" i="39"/>
  <c r="E123" i="39"/>
  <c r="Q122" i="39"/>
  <c r="R122" i="39" s="1" a="1"/>
  <c r="R122" i="39" s="1"/>
  <c r="V122" i="39" s="1"/>
  <c r="E122" i="39"/>
  <c r="F122" i="39" s="1" a="1"/>
  <c r="F122" i="39" s="1"/>
  <c r="J122" i="39" s="1"/>
  <c r="Q121" i="39"/>
  <c r="E121" i="39"/>
  <c r="Q120" i="39"/>
  <c r="E120" i="39"/>
  <c r="Q119" i="39"/>
  <c r="E119" i="39"/>
  <c r="Q118" i="39"/>
  <c r="R118" i="39" s="1" a="1"/>
  <c r="R118" i="39" s="1"/>
  <c r="V118" i="39" s="1"/>
  <c r="E118" i="39"/>
  <c r="F118" i="39" s="1" a="1"/>
  <c r="F118" i="39" s="1"/>
  <c r="J118" i="39" s="1"/>
  <c r="Q117" i="39"/>
  <c r="F117" i="39" a="1"/>
  <c r="F117" i="39" s="1"/>
  <c r="J117" i="39" s="1"/>
  <c r="E117" i="39"/>
  <c r="Q116" i="39"/>
  <c r="E116" i="39"/>
  <c r="R115" i="39"/>
  <c r="V115" i="39" s="1"/>
  <c r="R115" i="39" a="1"/>
  <c r="Q115" i="39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E113" i="39"/>
  <c r="F113" i="39" s="1" a="1"/>
  <c r="F113" i="39" s="1"/>
  <c r="J113" i="39" s="1"/>
  <c r="R112" i="39" a="1"/>
  <c r="R112" i="39" s="1"/>
  <c r="V112" i="39" s="1"/>
  <c r="Q112" i="39"/>
  <c r="E112" i="39"/>
  <c r="Q111" i="39"/>
  <c r="E111" i="39"/>
  <c r="F111" i="39" s="1" a="1"/>
  <c r="F111" i="39" s="1"/>
  <c r="J111" i="39" s="1"/>
  <c r="Q110" i="39"/>
  <c r="E110" i="39"/>
  <c r="Q109" i="39"/>
  <c r="E109" i="39"/>
  <c r="Q108" i="39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E106" i="39"/>
  <c r="Q105" i="39"/>
  <c r="R105" i="39" s="1" a="1"/>
  <c r="R105" i="39" s="1"/>
  <c r="V105" i="39" s="1"/>
  <c r="E105" i="39"/>
  <c r="F105" i="39" s="1" a="1"/>
  <c r="F105" i="39" s="1"/>
  <c r="J105" i="39" s="1"/>
  <c r="Q104" i="39"/>
  <c r="E104" i="39"/>
  <c r="F104" i="39" s="1" a="1"/>
  <c r="F104" i="39" s="1"/>
  <c r="J104" i="39" s="1"/>
  <c r="Q103" i="39"/>
  <c r="E103" i="39"/>
  <c r="Q102" i="39"/>
  <c r="E102" i="39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Q99" i="39"/>
  <c r="R99" i="39" s="1" a="1"/>
  <c r="R99" i="39" s="1"/>
  <c r="V99" i="39" s="1"/>
  <c r="E99" i="39"/>
  <c r="F99" i="39" s="1" a="1"/>
  <c r="F99" i="39" s="1"/>
  <c r="J99" i="39" s="1"/>
  <c r="Q98" i="39"/>
  <c r="E98" i="39"/>
  <c r="F98" i="39" s="1" a="1"/>
  <c r="F98" i="39" s="1"/>
  <c r="J98" i="39" s="1"/>
  <c r="Q97" i="39"/>
  <c r="E97" i="39"/>
  <c r="Q96" i="39"/>
  <c r="E96" i="39"/>
  <c r="R95" i="39" a="1"/>
  <c r="R95" i="39" s="1"/>
  <c r="V95" i="39" s="1"/>
  <c r="Q95" i="39"/>
  <c r="E95" i="39"/>
  <c r="F95" i="39" s="1" a="1"/>
  <c r="F95" i="39" s="1"/>
  <c r="J95" i="39" s="1"/>
  <c r="Q94" i="39"/>
  <c r="E94" i="39"/>
  <c r="R93" i="39" a="1"/>
  <c r="R93" i="39" s="1"/>
  <c r="V93" i="39" s="1"/>
  <c r="Q93" i="39"/>
  <c r="E93" i="39"/>
  <c r="F93" i="39" s="1" a="1"/>
  <c r="F93" i="39" s="1"/>
  <c r="J93" i="39" s="1"/>
  <c r="Q92" i="39"/>
  <c r="E92" i="39"/>
  <c r="F92" i="39" s="1" a="1"/>
  <c r="F92" i="39" s="1"/>
  <c r="J92" i="39" s="1"/>
  <c r="Q91" i="39"/>
  <c r="E91" i="39"/>
  <c r="Q90" i="39"/>
  <c r="E90" i="39"/>
  <c r="R89" i="39" a="1"/>
  <c r="R89" i="39" s="1"/>
  <c r="V89" i="39" s="1"/>
  <c r="Q89" i="39"/>
  <c r="E89" i="39"/>
  <c r="F89" i="39" s="1" a="1"/>
  <c r="F89" i="39" s="1"/>
  <c r="J89" i="39" s="1"/>
  <c r="Q88" i="39"/>
  <c r="E88" i="39"/>
  <c r="R87" i="39" a="1"/>
  <c r="R87" i="39" s="1"/>
  <c r="V87" i="39" s="1"/>
  <c r="Q87" i="39"/>
  <c r="E87" i="39"/>
  <c r="F87" i="39" s="1" a="1"/>
  <c r="F87" i="39" s="1"/>
  <c r="J87" i="39" s="1"/>
  <c r="Q86" i="39"/>
  <c r="E86" i="39"/>
  <c r="F86" i="39" s="1" a="1"/>
  <c r="F86" i="39" s="1"/>
  <c r="J86" i="39" s="1"/>
  <c r="Q85" i="39"/>
  <c r="E85" i="39"/>
  <c r="Q84" i="39"/>
  <c r="E84" i="39"/>
  <c r="Q83" i="39"/>
  <c r="R83" i="39" s="1" a="1"/>
  <c r="R83" i="39" s="1"/>
  <c r="V83" i="39" s="1"/>
  <c r="E83" i="39"/>
  <c r="F83" i="39" s="1" a="1"/>
  <c r="F83" i="39" s="1"/>
  <c r="J83" i="39" s="1"/>
  <c r="Q82" i="39"/>
  <c r="E82" i="39"/>
  <c r="R81" i="39" a="1"/>
  <c r="R81" i="39" s="1"/>
  <c r="V81" i="39" s="1"/>
  <c r="Q81" i="39"/>
  <c r="E81" i="39"/>
  <c r="Q80" i="39"/>
  <c r="E80" i="39"/>
  <c r="F80" i="39" s="1" a="1"/>
  <c r="F80" i="39" s="1"/>
  <c r="J80" i="39" s="1"/>
  <c r="Q79" i="39"/>
  <c r="E79" i="39"/>
  <c r="Q78" i="39"/>
  <c r="E78" i="39"/>
  <c r="R77" i="39" a="1"/>
  <c r="R77" i="39" s="1"/>
  <c r="V77" i="39" s="1"/>
  <c r="Q77" i="39"/>
  <c r="E77" i="39"/>
  <c r="F77" i="39" s="1" a="1"/>
  <c r="F77" i="39" s="1"/>
  <c r="J77" i="39" s="1"/>
  <c r="Q76" i="39"/>
  <c r="E76" i="39"/>
  <c r="R75" i="39" a="1"/>
  <c r="R75" i="39" s="1"/>
  <c r="V75" i="39" s="1"/>
  <c r="Q75" i="39"/>
  <c r="E75" i="39"/>
  <c r="Q74" i="39"/>
  <c r="E74" i="39"/>
  <c r="F74" i="39" s="1" a="1"/>
  <c r="F74" i="39" s="1"/>
  <c r="J74" i="39" s="1"/>
  <c r="Q73" i="39"/>
  <c r="E73" i="39"/>
  <c r="Q72" i="39"/>
  <c r="E72" i="39"/>
  <c r="Q71" i="39"/>
  <c r="R71" i="39" s="1" a="1"/>
  <c r="R71" i="39" s="1"/>
  <c r="V71" i="39" s="1"/>
  <c r="E71" i="39"/>
  <c r="F71" i="39" s="1" a="1"/>
  <c r="F71" i="39" s="1"/>
  <c r="J71" i="39" s="1"/>
  <c r="Q70" i="39"/>
  <c r="E70" i="39"/>
  <c r="Q69" i="39"/>
  <c r="R69" i="39" s="1" a="1"/>
  <c r="R69" i="39" s="1"/>
  <c r="V69" i="39" s="1"/>
  <c r="E69" i="39"/>
  <c r="Q68" i="39"/>
  <c r="E68" i="39"/>
  <c r="F68" i="39" s="1" a="1"/>
  <c r="F68" i="39" s="1"/>
  <c r="J68" i="39" s="1"/>
  <c r="Q67" i="39"/>
  <c r="E67" i="39"/>
  <c r="Q66" i="39"/>
  <c r="E66" i="39"/>
  <c r="Q65" i="39"/>
  <c r="R65" i="39" s="1" a="1"/>
  <c r="R65" i="39" s="1"/>
  <c r="V65" i="39" s="1"/>
  <c r="E65" i="39"/>
  <c r="F65" i="39" s="1" a="1"/>
  <c r="F65" i="39" s="1"/>
  <c r="J65" i="39" s="1"/>
  <c r="Q64" i="39"/>
  <c r="E64" i="39"/>
  <c r="Q63" i="39"/>
  <c r="R63" i="39" s="1" a="1"/>
  <c r="R63" i="39" s="1"/>
  <c r="V63" i="39" s="1"/>
  <c r="E63" i="39"/>
  <c r="Q62" i="39"/>
  <c r="E62" i="39"/>
  <c r="F62" i="39" s="1" a="1"/>
  <c r="F62" i="39" s="1"/>
  <c r="J62" i="39" s="1"/>
  <c r="Q61" i="39"/>
  <c r="E61" i="39"/>
  <c r="Q60" i="39"/>
  <c r="E60" i="39"/>
  <c r="Q59" i="39"/>
  <c r="R59" i="39" s="1" a="1"/>
  <c r="R59" i="39" s="1"/>
  <c r="V59" i="39" s="1"/>
  <c r="E59" i="39"/>
  <c r="Q58" i="39"/>
  <c r="E58" i="39"/>
  <c r="Q57" i="39"/>
  <c r="E57" i="39"/>
  <c r="Q56" i="39"/>
  <c r="E56" i="39"/>
  <c r="Q55" i="39"/>
  <c r="E55" i="39"/>
  <c r="Q54" i="39"/>
  <c r="E54" i="39"/>
  <c r="Q53" i="39"/>
  <c r="R53" i="39" s="1" a="1"/>
  <c r="R53" i="39" s="1"/>
  <c r="V53" i="39" s="1"/>
  <c r="E53" i="39"/>
  <c r="Q52" i="39"/>
  <c r="E52" i="39"/>
  <c r="Q51" i="39"/>
  <c r="E51" i="39"/>
  <c r="Q50" i="39"/>
  <c r="E50" i="39"/>
  <c r="Q49" i="39"/>
  <c r="E49" i="39"/>
  <c r="Q48" i="39"/>
  <c r="E48" i="39"/>
  <c r="Q47" i="39"/>
  <c r="E47" i="39"/>
  <c r="Q46" i="39"/>
  <c r="E46" i="39"/>
  <c r="Q45" i="39"/>
  <c r="E45" i="39"/>
  <c r="F45" i="39" s="1" a="1"/>
  <c r="F45" i="39" s="1"/>
  <c r="J45" i="39" s="1"/>
  <c r="Q44" i="39"/>
  <c r="E44" i="39"/>
  <c r="Q43" i="39"/>
  <c r="E43" i="39"/>
  <c r="Q42" i="39"/>
  <c r="E42" i="39"/>
  <c r="Q41" i="39"/>
  <c r="R41" i="39" s="1" a="1"/>
  <c r="R41" i="39" s="1"/>
  <c r="V41" i="39" s="1"/>
  <c r="E41" i="39"/>
  <c r="Q40" i="39"/>
  <c r="E40" i="39"/>
  <c r="Q39" i="39"/>
  <c r="E39" i="39"/>
  <c r="F39" i="39" s="1" a="1"/>
  <c r="F39" i="39" s="1"/>
  <c r="J39" i="39" s="1"/>
  <c r="Q38" i="39"/>
  <c r="E38" i="39"/>
  <c r="Q37" i="39"/>
  <c r="E37" i="39"/>
  <c r="Q36" i="39"/>
  <c r="E36" i="39"/>
  <c r="Q35" i="39"/>
  <c r="R35" i="39" s="1" a="1"/>
  <c r="R35" i="39" s="1"/>
  <c r="V35" i="39" s="1"/>
  <c r="E35" i="39"/>
  <c r="Q34" i="39"/>
  <c r="E34" i="39"/>
  <c r="Q33" i="39"/>
  <c r="E33" i="39"/>
  <c r="F33" i="39" s="1" a="1"/>
  <c r="F33" i="39" s="1"/>
  <c r="J33" i="39" s="1"/>
  <c r="Q32" i="39"/>
  <c r="E32" i="39"/>
  <c r="F32" i="39" s="1" a="1"/>
  <c r="F32" i="39" s="1"/>
  <c r="J32" i="39" s="1"/>
  <c r="Q31" i="39"/>
  <c r="E31" i="39"/>
  <c r="Q30" i="39"/>
  <c r="E30" i="39"/>
  <c r="Q29" i="39"/>
  <c r="R29" i="39" s="1" a="1"/>
  <c r="R29" i="39" s="1"/>
  <c r="V29" i="39" s="1"/>
  <c r="E29" i="39"/>
  <c r="Q28" i="39"/>
  <c r="E28" i="39"/>
  <c r="Q27" i="39"/>
  <c r="E27" i="39"/>
  <c r="F27" i="39" s="1" a="1"/>
  <c r="F27" i="39" s="1"/>
  <c r="J27" i="39" s="1"/>
  <c r="Q26" i="39"/>
  <c r="E26" i="39"/>
  <c r="F26" i="39" s="1" a="1"/>
  <c r="F26" i="39" s="1"/>
  <c r="J26" i="39" s="1"/>
  <c r="Q25" i="39"/>
  <c r="E25" i="39"/>
  <c r="Q24" i="39"/>
  <c r="E24" i="39"/>
  <c r="Q23" i="39"/>
  <c r="R23" i="39" s="1" a="1"/>
  <c r="R23" i="39" s="1"/>
  <c r="V23" i="39" s="1"/>
  <c r="E23" i="39"/>
  <c r="Q22" i="39"/>
  <c r="E22" i="39"/>
  <c r="Q21" i="39"/>
  <c r="E21" i="39"/>
  <c r="F21" i="39" s="1" a="1"/>
  <c r="F21" i="39" s="1"/>
  <c r="J21" i="39" s="1"/>
  <c r="Q20" i="39"/>
  <c r="E20" i="39"/>
  <c r="F20" i="39" s="1" a="1"/>
  <c r="F20" i="39" s="1"/>
  <c r="J20" i="39" s="1"/>
  <c r="Q19" i="39"/>
  <c r="E19" i="39"/>
  <c r="Q18" i="39"/>
  <c r="E18" i="39"/>
  <c r="Q17" i="39"/>
  <c r="R17" i="39" s="1" a="1"/>
  <c r="R17" i="39" s="1"/>
  <c r="V17" i="39" s="1"/>
  <c r="E17" i="39"/>
  <c r="Q16" i="39"/>
  <c r="E16" i="39"/>
  <c r="Q15" i="39"/>
  <c r="E15" i="39"/>
  <c r="F15" i="39" s="1" a="1"/>
  <c r="F15" i="39" s="1"/>
  <c r="J15" i="39" s="1"/>
  <c r="Q14" i="39"/>
  <c r="E14" i="39"/>
  <c r="F14" i="39" s="1" a="1"/>
  <c r="F14" i="39" s="1"/>
  <c r="J14" i="39" s="1"/>
  <c r="Q13" i="39"/>
  <c r="E13" i="39"/>
  <c r="Q12" i="39"/>
  <c r="E12" i="39"/>
  <c r="Q11" i="39"/>
  <c r="R11" i="39" s="1" a="1"/>
  <c r="R11" i="39" s="1"/>
  <c r="V11" i="39" s="1"/>
  <c r="E11" i="39"/>
  <c r="Q10" i="39"/>
  <c r="E10" i="39"/>
  <c r="Q9" i="39"/>
  <c r="E9" i="39"/>
  <c r="F9" i="39" s="1" a="1"/>
  <c r="F9" i="39" s="1"/>
  <c r="J9" i="39" s="1"/>
  <c r="Q8" i="39"/>
  <c r="E8" i="39"/>
  <c r="F8" i="39" s="1" a="1"/>
  <c r="F8" i="39" s="1"/>
  <c r="J8" i="39" s="1"/>
  <c r="Q7" i="39"/>
  <c r="E7" i="39"/>
  <c r="Q6" i="39"/>
  <c r="E6" i="39"/>
  <c r="Q5" i="39"/>
  <c r="R5" i="39" s="1" a="1"/>
  <c r="R5" i="39" s="1"/>
  <c r="V5" i="39" s="1"/>
  <c r="E5" i="39"/>
  <c r="Q4" i="39"/>
  <c r="E4" i="39"/>
  <c r="Q3" i="39"/>
  <c r="E3" i="39"/>
  <c r="F3" i="39" s="1" a="1"/>
  <c r="F3" i="39" s="1"/>
  <c r="J3" i="39" s="1"/>
  <c r="Q2" i="39"/>
  <c r="E2" i="39"/>
  <c r="F121" i="39" s="1" a="1"/>
  <c r="F121" i="39" s="1"/>
  <c r="J121" i="39" s="1"/>
  <c r="G3" i="36" l="1"/>
  <c r="J3" i="36"/>
  <c r="F119" i="39" a="1"/>
  <c r="F119" i="39" s="1"/>
  <c r="J119" i="39" s="1"/>
  <c r="F116" i="39" a="1"/>
  <c r="F116" i="39" s="1"/>
  <c r="J116" i="39" s="1"/>
  <c r="F153" i="39" a="1"/>
  <c r="F153" i="39" s="1"/>
  <c r="J153" i="39" s="1"/>
  <c r="F217" i="39" a="1"/>
  <c r="F217" i="39" s="1"/>
  <c r="J217" i="39" s="1"/>
  <c r="F225" i="39" a="1"/>
  <c r="F225" i="39" s="1"/>
  <c r="J225" i="39" s="1"/>
  <c r="I225" i="39"/>
  <c r="I235" i="39"/>
  <c r="F235" i="39" a="1"/>
  <c r="F235" i="39" s="1"/>
  <c r="J235" i="39" s="1"/>
  <c r="I177" i="39"/>
  <c r="I195" i="39"/>
  <c r="R217" i="39" a="1"/>
  <c r="R217" i="39" s="1"/>
  <c r="V235" i="39"/>
  <c r="T235" i="39"/>
  <c r="I183" i="39"/>
  <c r="I201" i="39"/>
  <c r="R205" i="39" a="1"/>
  <c r="R205" i="39" s="1"/>
  <c r="V205" i="39" s="1"/>
  <c r="F237" i="39" a="1"/>
  <c r="F237" i="39" s="1"/>
  <c r="J237" i="39" s="1"/>
  <c r="I237" i="39"/>
  <c r="F110" i="39" a="1"/>
  <c r="F110" i="39" s="1"/>
  <c r="J110" i="39" s="1"/>
  <c r="F175" i="39" a="1"/>
  <c r="F175" i="39" s="1"/>
  <c r="J175" i="39" s="1"/>
  <c r="F193" i="39" a="1"/>
  <c r="F193" i="39" s="1"/>
  <c r="J193" i="39" s="1"/>
  <c r="R223" i="39" a="1"/>
  <c r="R223" i="39" s="1"/>
  <c r="U232" i="39"/>
  <c r="R232" i="39" a="1"/>
  <c r="R232" i="39" s="1"/>
  <c r="V232" i="39" s="1"/>
  <c r="R175" i="39" a="1"/>
  <c r="R175" i="39" s="1"/>
  <c r="V175" i="39" s="1"/>
  <c r="R193" i="39" a="1"/>
  <c r="R193" i="39" s="1"/>
  <c r="V193" i="39" s="1"/>
  <c r="I229" i="39"/>
  <c r="F229" i="39" a="1"/>
  <c r="F229" i="39" s="1"/>
  <c r="J229" i="39" s="1"/>
  <c r="U238" i="39"/>
  <c r="R238" i="39" a="1"/>
  <c r="R238" i="39" s="1"/>
  <c r="V238" i="39" s="1"/>
  <c r="F152" i="39" a="1"/>
  <c r="F152" i="39" s="1"/>
  <c r="J152" i="39" s="1"/>
  <c r="U229" i="39"/>
  <c r="R229" i="39" a="1"/>
  <c r="R229" i="39" s="1"/>
  <c r="F12" i="39" a="1"/>
  <c r="F12" i="39" s="1"/>
  <c r="J12" i="39" s="1"/>
  <c r="F30" i="39" a="1"/>
  <c r="F30" i="39" s="1"/>
  <c r="J30" i="39" s="1"/>
  <c r="R52" i="39" a="1"/>
  <c r="R52" i="39" s="1"/>
  <c r="V52" i="39" s="1"/>
  <c r="F66" i="39" a="1"/>
  <c r="F66" i="39" s="1"/>
  <c r="J66" i="39" s="1"/>
  <c r="F84" i="39" a="1"/>
  <c r="F84" i="39" s="1"/>
  <c r="J84" i="39" s="1"/>
  <c r="F102" i="39" a="1"/>
  <c r="F102" i="39" s="1"/>
  <c r="J102" i="39" s="1"/>
  <c r="F138" i="39" a="1"/>
  <c r="F138" i="39" s="1"/>
  <c r="J138" i="39" s="1"/>
  <c r="R9" i="39" a="1"/>
  <c r="R9" i="39" s="1"/>
  <c r="V9" i="39" s="1"/>
  <c r="R13" i="39" a="1"/>
  <c r="R13" i="39" s="1"/>
  <c r="V13" i="39" s="1"/>
  <c r="F19" i="39" a="1"/>
  <c r="F19" i="39" s="1"/>
  <c r="J19" i="39" s="1"/>
  <c r="R27" i="39" a="1"/>
  <c r="R27" i="39" s="1"/>
  <c r="V27" i="39" s="1"/>
  <c r="R31" i="39" a="1"/>
  <c r="R31" i="39" s="1"/>
  <c r="V31" i="39" s="1"/>
  <c r="F37" i="39" a="1"/>
  <c r="F37" i="39" s="1"/>
  <c r="J37" i="39" s="1"/>
  <c r="R38" i="39" a="1"/>
  <c r="R38" i="39" s="1"/>
  <c r="V38" i="39" s="1"/>
  <c r="F47" i="39" a="1"/>
  <c r="F47" i="39" s="1"/>
  <c r="J47" i="39" s="1"/>
  <c r="F50" i="39" a="1"/>
  <c r="F50" i="39" s="1"/>
  <c r="J50" i="39" s="1"/>
  <c r="F54" i="39" a="1"/>
  <c r="F54" i="39" s="1"/>
  <c r="J54" i="39" s="1"/>
  <c r="F61" i="39" a="1"/>
  <c r="F61" i="39" s="1"/>
  <c r="J61" i="39" s="1"/>
  <c r="R67" i="39" a="1"/>
  <c r="R67" i="39" s="1"/>
  <c r="V67" i="39" s="1"/>
  <c r="F70" i="39" a="1"/>
  <c r="F70" i="39" s="1"/>
  <c r="J70" i="39" s="1"/>
  <c r="R76" i="39" a="1"/>
  <c r="R76" i="39" s="1"/>
  <c r="V76" i="39" s="1"/>
  <c r="F79" i="39" a="1"/>
  <c r="F79" i="39" s="1"/>
  <c r="J79" i="39" s="1"/>
  <c r="R85" i="39" a="1"/>
  <c r="R85" i="39" s="1"/>
  <c r="V85" i="39" s="1"/>
  <c r="F88" i="39" a="1"/>
  <c r="F88" i="39" s="1"/>
  <c r="J88" i="39" s="1"/>
  <c r="R94" i="39" a="1"/>
  <c r="R94" i="39" s="1"/>
  <c r="V94" i="39" s="1"/>
  <c r="F97" i="39" a="1"/>
  <c r="F97" i="39" s="1"/>
  <c r="J97" i="39" s="1"/>
  <c r="R103" i="39" a="1"/>
  <c r="R103" i="39" s="1"/>
  <c r="V103" i="39" s="1"/>
  <c r="F106" i="39" a="1"/>
  <c r="F106" i="39" s="1"/>
  <c r="J106" i="39" s="1"/>
  <c r="F129" i="39" a="1"/>
  <c r="F129" i="39" s="1"/>
  <c r="J129" i="39" s="1"/>
  <c r="R131" i="39" a="1"/>
  <c r="R131" i="39" s="1"/>
  <c r="V131" i="39" s="1"/>
  <c r="R2" i="39" a="1"/>
  <c r="R2" i="39" s="1"/>
  <c r="V2" i="39" s="1"/>
  <c r="R20" i="39" a="1"/>
  <c r="R20" i="39" s="1"/>
  <c r="V20" i="39" s="1"/>
  <c r="F40" i="39" a="1"/>
  <c r="F40" i="39" s="1"/>
  <c r="J40" i="39" s="1"/>
  <c r="R51" i="39" a="1"/>
  <c r="R51" i="39" s="1"/>
  <c r="V51" i="39" s="1"/>
  <c r="R55" i="39" a="1"/>
  <c r="R55" i="39" s="1"/>
  <c r="V55" i="39" s="1"/>
  <c r="R62" i="39" a="1"/>
  <c r="R62" i="39" s="1"/>
  <c r="V62" i="39" s="1"/>
  <c r="R80" i="39" a="1"/>
  <c r="R80" i="39" s="1"/>
  <c r="V80" i="39" s="1"/>
  <c r="R98" i="39" a="1"/>
  <c r="R98" i="39" s="1"/>
  <c r="V98" i="39" s="1"/>
  <c r="R120" i="39" a="1"/>
  <c r="R120" i="39" s="1"/>
  <c r="V120" i="39" s="1"/>
  <c r="R126" i="39" a="1"/>
  <c r="R126" i="39" s="1"/>
  <c r="V126" i="39" s="1"/>
  <c r="F4" i="39" a="1"/>
  <c r="F4" i="39" s="1"/>
  <c r="J4" i="39" s="1"/>
  <c r="F11" i="39" a="1"/>
  <c r="F11" i="39" s="1"/>
  <c r="J11" i="39" s="1"/>
  <c r="R16" i="39" a="1"/>
  <c r="R16" i="39" s="1"/>
  <c r="V16" i="39" s="1"/>
  <c r="F22" i="39" a="1"/>
  <c r="F22" i="39" s="1"/>
  <c r="J22" i="39" s="1"/>
  <c r="F29" i="39" a="1"/>
  <c r="F29" i="39" s="1"/>
  <c r="J29" i="39" s="1"/>
  <c r="R34" i="39" a="1"/>
  <c r="R34" i="39" s="1"/>
  <c r="V34" i="39" s="1"/>
  <c r="R58" i="39" a="1"/>
  <c r="R58" i="39" s="1"/>
  <c r="V58" i="39" s="1"/>
  <c r="R111" i="39" a="1"/>
  <c r="R111" i="39" s="1"/>
  <c r="V111" i="39" s="1"/>
  <c r="R134" i="39" a="1"/>
  <c r="R134" i="39" s="1"/>
  <c r="V134" i="39" s="1"/>
  <c r="F18" i="39" a="1"/>
  <c r="F18" i="39" s="1"/>
  <c r="J18" i="39" s="1"/>
  <c r="F36" i="39" a="1"/>
  <c r="F36" i="39" s="1"/>
  <c r="J36" i="39" s="1"/>
  <c r="F43" i="39" a="1"/>
  <c r="F43" i="39" s="1"/>
  <c r="J43" i="39" s="1"/>
  <c r="R44" i="39" a="1"/>
  <c r="R44" i="39" s="1"/>
  <c r="V44" i="39" s="1"/>
  <c r="F53" i="39" a="1"/>
  <c r="F53" i="39" s="1"/>
  <c r="J53" i="39" s="1"/>
  <c r="F56" i="39" a="1"/>
  <c r="F56" i="39" s="1"/>
  <c r="J56" i="39" s="1"/>
  <c r="F60" i="39" a="1"/>
  <c r="F60" i="39" s="1"/>
  <c r="J60" i="39" s="1"/>
  <c r="F78" i="39" a="1"/>
  <c r="F78" i="39" s="1"/>
  <c r="J78" i="39" s="1"/>
  <c r="F96" i="39" a="1"/>
  <c r="F96" i="39" s="1"/>
  <c r="J96" i="39" s="1"/>
  <c r="F123" i="39" a="1"/>
  <c r="F123" i="39" s="1"/>
  <c r="J123" i="39" s="1"/>
  <c r="R150" i="39" a="1"/>
  <c r="R150" i="39" s="1"/>
  <c r="V150" i="39" s="1"/>
  <c r="F7" i="39" a="1"/>
  <c r="F7" i="39" s="1"/>
  <c r="J7" i="39" s="1"/>
  <c r="R15" i="39" a="1"/>
  <c r="R15" i="39" s="1"/>
  <c r="V15" i="39" s="1"/>
  <c r="R19" i="39" a="1"/>
  <c r="R19" i="39" s="1"/>
  <c r="V19" i="39" s="1"/>
  <c r="F25" i="39" a="1"/>
  <c r="F25" i="39" s="1"/>
  <c r="J25" i="39" s="1"/>
  <c r="R33" i="39" a="1"/>
  <c r="R33" i="39" s="1"/>
  <c r="V33" i="39" s="1"/>
  <c r="R37" i="39" a="1"/>
  <c r="R37" i="39" s="1"/>
  <c r="V37" i="39" s="1"/>
  <c r="F46" i="39" a="1"/>
  <c r="F46" i="39" s="1"/>
  <c r="J46" i="39" s="1"/>
  <c r="R57" i="39" a="1"/>
  <c r="R57" i="39" s="1"/>
  <c r="V57" i="39" s="1"/>
  <c r="R61" i="39" a="1"/>
  <c r="R61" i="39" s="1"/>
  <c r="V61" i="39" s="1"/>
  <c r="F64" i="39" a="1"/>
  <c r="F64" i="39" s="1"/>
  <c r="J64" i="39" s="1"/>
  <c r="R70" i="39" a="1"/>
  <c r="R70" i="39" s="1"/>
  <c r="V70" i="39" s="1"/>
  <c r="F73" i="39" a="1"/>
  <c r="F73" i="39" s="1"/>
  <c r="J73" i="39" s="1"/>
  <c r="R79" i="39" a="1"/>
  <c r="R79" i="39" s="1"/>
  <c r="V79" i="39" s="1"/>
  <c r="F82" i="39" a="1"/>
  <c r="F82" i="39" s="1"/>
  <c r="J82" i="39" s="1"/>
  <c r="R88" i="39" a="1"/>
  <c r="R88" i="39" s="1"/>
  <c r="V88" i="39" s="1"/>
  <c r="F91" i="39" a="1"/>
  <c r="F91" i="39" s="1"/>
  <c r="J91" i="39" s="1"/>
  <c r="R97" i="39" a="1"/>
  <c r="R97" i="39" s="1"/>
  <c r="V97" i="39" s="1"/>
  <c r="F100" i="39" a="1"/>
  <c r="F100" i="39" s="1"/>
  <c r="J100" i="39" s="1"/>
  <c r="R106" i="39" a="1"/>
  <c r="R106" i="39" s="1"/>
  <c r="V106" i="39" s="1"/>
  <c r="F109" i="39" a="1"/>
  <c r="F109" i="39" s="1"/>
  <c r="J109" i="39" s="1"/>
  <c r="R119" i="39" a="1"/>
  <c r="R119" i="39" s="1"/>
  <c r="V119" i="39" s="1"/>
  <c r="R129" i="39" a="1"/>
  <c r="R129" i="39" s="1"/>
  <c r="V129" i="39" s="1"/>
  <c r="F132" i="39" a="1"/>
  <c r="F132" i="39" s="1"/>
  <c r="J132" i="39" s="1"/>
  <c r="R8" i="39" a="1"/>
  <c r="R8" i="39" s="1"/>
  <c r="V8" i="39" s="1"/>
  <c r="R26" i="39" a="1"/>
  <c r="R26" i="39" s="1"/>
  <c r="V26" i="39" s="1"/>
  <c r="R40" i="39" a="1"/>
  <c r="R40" i="39" s="1"/>
  <c r="V40" i="39" s="1"/>
  <c r="R47" i="39" a="1"/>
  <c r="R47" i="39" s="1"/>
  <c r="V47" i="39" s="1"/>
  <c r="R74" i="39" a="1"/>
  <c r="R74" i="39" s="1"/>
  <c r="V74" i="39" s="1"/>
  <c r="R92" i="39" a="1"/>
  <c r="R92" i="39" s="1"/>
  <c r="V92" i="39" s="1"/>
  <c r="R110" i="39" a="1"/>
  <c r="R110" i="39" s="1"/>
  <c r="V110" i="39" s="1"/>
  <c r="R4" i="39" a="1"/>
  <c r="R4" i="39" s="1"/>
  <c r="V4" i="39" s="1"/>
  <c r="F10" i="39" a="1"/>
  <c r="F10" i="39" s="1"/>
  <c r="J10" i="39" s="1"/>
  <c r="F17" i="39" a="1"/>
  <c r="F17" i="39" s="1"/>
  <c r="J17" i="39" s="1"/>
  <c r="R22" i="39" a="1"/>
  <c r="R22" i="39" s="1"/>
  <c r="V22" i="39" s="1"/>
  <c r="F28" i="39" a="1"/>
  <c r="F28" i="39" s="1"/>
  <c r="J28" i="39" s="1"/>
  <c r="F35" i="39" a="1"/>
  <c r="F35" i="39" s="1"/>
  <c r="J35" i="39" s="1"/>
  <c r="F38" i="39" a="1"/>
  <c r="F38" i="39" s="1"/>
  <c r="J38" i="39" s="1"/>
  <c r="F42" i="39" a="1"/>
  <c r="F42" i="39" s="1"/>
  <c r="J42" i="39" s="1"/>
  <c r="F49" i="39" a="1"/>
  <c r="F49" i="39" s="1"/>
  <c r="J49" i="39" s="1"/>
  <c r="R50" i="39" a="1"/>
  <c r="R50" i="39" s="1"/>
  <c r="V50" i="39" s="1"/>
  <c r="F59" i="39" a="1"/>
  <c r="F59" i="39" s="1"/>
  <c r="J59" i="39" s="1"/>
  <c r="R117" i="39" a="1"/>
  <c r="R117" i="39" s="1"/>
  <c r="V117" i="39" s="1"/>
  <c r="F135" i="39" a="1"/>
  <c r="F135" i="39" s="1"/>
  <c r="J135" i="39" s="1"/>
  <c r="F6" i="39" a="1"/>
  <c r="F6" i="39" s="1"/>
  <c r="J6" i="39" s="1"/>
  <c r="F24" i="39" a="1"/>
  <c r="F24" i="39" s="1"/>
  <c r="J24" i="39" s="1"/>
  <c r="R39" i="39" a="1"/>
  <c r="R39" i="39" s="1"/>
  <c r="V39" i="39" s="1"/>
  <c r="R43" i="39" a="1"/>
  <c r="R43" i="39" s="1"/>
  <c r="V43" i="39" s="1"/>
  <c r="F52" i="39" a="1"/>
  <c r="F52" i="39" s="1"/>
  <c r="J52" i="39" s="1"/>
  <c r="F72" i="39" a="1"/>
  <c r="F72" i="39" s="1"/>
  <c r="J72" i="39" s="1"/>
  <c r="F90" i="39" a="1"/>
  <c r="F90" i="39" s="1"/>
  <c r="J90" i="39" s="1"/>
  <c r="F108" i="39" a="1"/>
  <c r="F108" i="39" s="1"/>
  <c r="J108" i="39" s="1"/>
  <c r="R116" i="39" a="1"/>
  <c r="R116" i="39" s="1"/>
  <c r="V116" i="39" s="1"/>
  <c r="R123" i="39" a="1"/>
  <c r="R123" i="39" s="1"/>
  <c r="V123" i="39" s="1"/>
  <c r="R3" i="39" a="1"/>
  <c r="R3" i="39" s="1"/>
  <c r="V3" i="39" s="1"/>
  <c r="R7" i="39" a="1"/>
  <c r="R7" i="39" s="1"/>
  <c r="V7" i="39" s="1"/>
  <c r="F13" i="39" a="1"/>
  <c r="F13" i="39" s="1"/>
  <c r="J13" i="39" s="1"/>
  <c r="R21" i="39" a="1"/>
  <c r="R21" i="39" s="1"/>
  <c r="V21" i="39" s="1"/>
  <c r="R25" i="39" a="1"/>
  <c r="R25" i="39" s="1"/>
  <c r="V25" i="39" s="1"/>
  <c r="F31" i="39" a="1"/>
  <c r="F31" i="39" s="1"/>
  <c r="J31" i="39" s="1"/>
  <c r="R46" i="39" a="1"/>
  <c r="R46" i="39" s="1"/>
  <c r="V46" i="39" s="1"/>
  <c r="R64" i="39" a="1"/>
  <c r="R64" i="39" s="1"/>
  <c r="V64" i="39" s="1"/>
  <c r="F67" i="39" a="1"/>
  <c r="F67" i="39" s="1"/>
  <c r="J67" i="39" s="1"/>
  <c r="R73" i="39" a="1"/>
  <c r="R73" i="39" s="1"/>
  <c r="V73" i="39" s="1"/>
  <c r="F76" i="39" a="1"/>
  <c r="F76" i="39" s="1"/>
  <c r="J76" i="39" s="1"/>
  <c r="R82" i="39" a="1"/>
  <c r="R82" i="39" s="1"/>
  <c r="V82" i="39" s="1"/>
  <c r="F85" i="39" a="1"/>
  <c r="F85" i="39" s="1"/>
  <c r="J85" i="39" s="1"/>
  <c r="R91" i="39" a="1"/>
  <c r="R91" i="39" s="1"/>
  <c r="V91" i="39" s="1"/>
  <c r="F94" i="39" a="1"/>
  <c r="F94" i="39" s="1"/>
  <c r="J94" i="39" s="1"/>
  <c r="R100" i="39" a="1"/>
  <c r="R100" i="39" s="1"/>
  <c r="V100" i="39" s="1"/>
  <c r="F103" i="39" a="1"/>
  <c r="F103" i="39" s="1"/>
  <c r="J103" i="39" s="1"/>
  <c r="R128" i="39" a="1"/>
  <c r="R128" i="39" s="1"/>
  <c r="V128" i="39" s="1"/>
  <c r="R132" i="39" a="1"/>
  <c r="R132" i="39" s="1"/>
  <c r="V132" i="39" s="1"/>
  <c r="F2" i="39" a="1"/>
  <c r="F2" i="39" s="1"/>
  <c r="J2" i="39" s="1"/>
  <c r="R14" i="39" a="1"/>
  <c r="R14" i="39" s="1"/>
  <c r="V14" i="39" s="1"/>
  <c r="R32" i="39" a="1"/>
  <c r="R32" i="39" s="1"/>
  <c r="V32" i="39" s="1"/>
  <c r="F41" i="39" a="1"/>
  <c r="F41" i="39" s="1"/>
  <c r="J41" i="39" s="1"/>
  <c r="F44" i="39" a="1"/>
  <c r="F44" i="39" s="1"/>
  <c r="J44" i="39" s="1"/>
  <c r="F48" i="39" a="1"/>
  <c r="F48" i="39" s="1"/>
  <c r="J48" i="39" s="1"/>
  <c r="F55" i="39" a="1"/>
  <c r="F55" i="39" s="1"/>
  <c r="J55" i="39" s="1"/>
  <c r="R56" i="39" a="1"/>
  <c r="R56" i="39" s="1"/>
  <c r="V56" i="39" s="1"/>
  <c r="R68" i="39" a="1"/>
  <c r="R68" i="39" s="1"/>
  <c r="V68" i="39" s="1"/>
  <c r="R86" i="39" a="1"/>
  <c r="R86" i="39" s="1"/>
  <c r="V86" i="39" s="1"/>
  <c r="R104" i="39" a="1"/>
  <c r="R104" i="39" s="1"/>
  <c r="V104" i="39" s="1"/>
  <c r="F126" i="39" a="1"/>
  <c r="F126" i="39" s="1"/>
  <c r="J126" i="39" s="1"/>
  <c r="F5" i="39" a="1"/>
  <c r="F5" i="39" s="1"/>
  <c r="J5" i="39" s="1"/>
  <c r="R10" i="39" a="1"/>
  <c r="R10" i="39" s="1"/>
  <c r="V10" i="39" s="1"/>
  <c r="F16" i="39" a="1"/>
  <c r="F16" i="39" s="1"/>
  <c r="J16" i="39" s="1"/>
  <c r="F23" i="39" a="1"/>
  <c r="F23" i="39" s="1"/>
  <c r="J23" i="39" s="1"/>
  <c r="R28" i="39" a="1"/>
  <c r="R28" i="39" s="1"/>
  <c r="V28" i="39" s="1"/>
  <c r="F34" i="39" a="1"/>
  <c r="F34" i="39" s="1"/>
  <c r="J34" i="39" s="1"/>
  <c r="R45" i="39" a="1"/>
  <c r="R45" i="39" s="1"/>
  <c r="V45" i="39" s="1"/>
  <c r="R49" i="39" a="1"/>
  <c r="R49" i="39" s="1"/>
  <c r="V49" i="39" s="1"/>
  <c r="F58" i="39" a="1"/>
  <c r="F58" i="39" s="1"/>
  <c r="J58" i="39" s="1"/>
  <c r="R138" i="39" a="1"/>
  <c r="R138" i="39" s="1"/>
  <c r="V138" i="39" s="1"/>
  <c r="F156" i="39" a="1"/>
  <c r="F156" i="39" s="1"/>
  <c r="J156" i="39" s="1"/>
  <c r="R160" i="39" a="1"/>
  <c r="R160" i="39" s="1"/>
  <c r="V160" i="39" s="1"/>
  <c r="R166" i="39" a="1"/>
  <c r="R166" i="39" s="1"/>
  <c r="V166" i="39" s="1"/>
  <c r="F170" i="39" a="1"/>
  <c r="F170" i="39" s="1"/>
  <c r="J170" i="39" s="1"/>
  <c r="I170" i="39"/>
  <c r="U184" i="39"/>
  <c r="R184" i="39" a="1"/>
  <c r="R184" i="39" s="1"/>
  <c r="V184" i="39" s="1"/>
  <c r="I198" i="39"/>
  <c r="F198" i="39" a="1"/>
  <c r="F198" i="39" s="1"/>
  <c r="J198" i="39" s="1"/>
  <c r="I204" i="39"/>
  <c r="F204" i="39" a="1"/>
  <c r="F204" i="39" s="1"/>
  <c r="J204" i="39" s="1"/>
  <c r="F212" i="39" a="1"/>
  <c r="F212" i="39" s="1"/>
  <c r="J212" i="39" s="1"/>
  <c r="I212" i="39"/>
  <c r="F236" i="39" a="1"/>
  <c r="F236" i="39" s="1"/>
  <c r="J236" i="39" s="1"/>
  <c r="I236" i="39"/>
  <c r="F51" i="39" a="1"/>
  <c r="F51" i="39" s="1"/>
  <c r="J51" i="39" s="1"/>
  <c r="F57" i="39" a="1"/>
  <c r="F57" i="39" s="1"/>
  <c r="J57" i="39" s="1"/>
  <c r="F63" i="39" a="1"/>
  <c r="F63" i="39" s="1"/>
  <c r="J63" i="39" s="1"/>
  <c r="F69" i="39" a="1"/>
  <c r="F69" i="39" s="1"/>
  <c r="J69" i="39" s="1"/>
  <c r="F75" i="39" a="1"/>
  <c r="F75" i="39" s="1"/>
  <c r="J75" i="39" s="1"/>
  <c r="F81" i="39" a="1"/>
  <c r="F81" i="39" s="1"/>
  <c r="J81" i="39" s="1"/>
  <c r="F120" i="39" a="1"/>
  <c r="F120" i="39" s="1"/>
  <c r="J120" i="39" s="1"/>
  <c r="F133" i="39" a="1"/>
  <c r="F133" i="39" s="1"/>
  <c r="J133" i="39" s="1"/>
  <c r="R136" i="39" a="1"/>
  <c r="R136" i="39" s="1"/>
  <c r="V136" i="39" s="1"/>
  <c r="R141" i="39" a="1"/>
  <c r="R141" i="39" s="1"/>
  <c r="V141" i="39" s="1"/>
  <c r="F145" i="39" a="1"/>
  <c r="F145" i="39" s="1"/>
  <c r="J145" i="39" s="1"/>
  <c r="F150" i="39" a="1"/>
  <c r="F150" i="39" s="1"/>
  <c r="J150" i="39" s="1"/>
  <c r="F162" i="39" a="1"/>
  <c r="F162" i="39" s="1"/>
  <c r="J162" i="39" s="1"/>
  <c r="F168" i="39" a="1"/>
  <c r="F168" i="39" s="1"/>
  <c r="J168" i="39" s="1"/>
  <c r="R182" i="39" a="1"/>
  <c r="R182" i="39" s="1"/>
  <c r="V182" i="39" s="1"/>
  <c r="U182" i="39"/>
  <c r="U183" i="39"/>
  <c r="R183" i="39" a="1"/>
  <c r="R183" i="39" s="1"/>
  <c r="V183" i="39" s="1"/>
  <c r="I197" i="39"/>
  <c r="F197" i="39" a="1"/>
  <c r="F197" i="39" s="1"/>
  <c r="J197" i="39" s="1"/>
  <c r="H199" i="39"/>
  <c r="H201" i="39"/>
  <c r="I203" i="39"/>
  <c r="F203" i="39" a="1"/>
  <c r="F203" i="39" s="1"/>
  <c r="J203" i="39" s="1"/>
  <c r="H205" i="39"/>
  <c r="H207" i="39"/>
  <c r="R159" i="39" a="1"/>
  <c r="R159" i="39" s="1"/>
  <c r="V159" i="39" s="1"/>
  <c r="U178" i="39"/>
  <c r="R178" i="39" a="1"/>
  <c r="R178" i="39" s="1"/>
  <c r="V178" i="39" s="1"/>
  <c r="I192" i="39"/>
  <c r="F192" i="39" a="1"/>
  <c r="F192" i="39" s="1"/>
  <c r="J192" i="39" s="1"/>
  <c r="F200" i="39" a="1"/>
  <c r="F200" i="39" s="1"/>
  <c r="J200" i="39" s="1"/>
  <c r="I200" i="39"/>
  <c r="F206" i="39" a="1"/>
  <c r="F206" i="39" s="1"/>
  <c r="J206" i="39" s="1"/>
  <c r="I206" i="39"/>
  <c r="R121" i="39" a="1"/>
  <c r="R121" i="39" s="1"/>
  <c r="V121" i="39" s="1"/>
  <c r="R142" i="39" a="1"/>
  <c r="R142" i="39" s="1"/>
  <c r="V142" i="39" s="1"/>
  <c r="F149" i="39" a="1"/>
  <c r="F149" i="39" s="1"/>
  <c r="J149" i="39" s="1"/>
  <c r="F155" i="39" a="1"/>
  <c r="F155" i="39" s="1"/>
  <c r="J155" i="39" s="1"/>
  <c r="R158" i="39" a="1"/>
  <c r="R158" i="39" s="1"/>
  <c r="V158" i="39" s="1"/>
  <c r="R165" i="39" a="1"/>
  <c r="R165" i="39" s="1"/>
  <c r="V165" i="39" s="1"/>
  <c r="R176" i="39" a="1"/>
  <c r="R176" i="39" s="1"/>
  <c r="V176" i="39" s="1"/>
  <c r="U176" i="39"/>
  <c r="U177" i="39"/>
  <c r="R177" i="39" a="1"/>
  <c r="R177" i="39" s="1"/>
  <c r="V177" i="39" s="1"/>
  <c r="I191" i="39"/>
  <c r="F191" i="39" a="1"/>
  <c r="F191" i="39" s="1"/>
  <c r="J191" i="39" s="1"/>
  <c r="H193" i="39"/>
  <c r="H195" i="39"/>
  <c r="U220" i="39"/>
  <c r="R220" i="39" a="1"/>
  <c r="R220" i="39" s="1"/>
  <c r="V220" i="39" s="1"/>
  <c r="R224" i="39" a="1"/>
  <c r="R224" i="39" s="1"/>
  <c r="V224" i="39" s="1"/>
  <c r="U224" i="39"/>
  <c r="U225" i="39"/>
  <c r="R225" i="39" a="1"/>
  <c r="R225" i="39" s="1"/>
  <c r="V225" i="39" s="1"/>
  <c r="R109" i="39" a="1"/>
  <c r="R109" i="39" s="1"/>
  <c r="V109" i="39" s="1"/>
  <c r="F112" i="39" a="1"/>
  <c r="F112" i="39" s="1"/>
  <c r="J112" i="39" s="1"/>
  <c r="F127" i="39" a="1"/>
  <c r="F127" i="39" s="1"/>
  <c r="J127" i="39" s="1"/>
  <c r="F161" i="39" a="1"/>
  <c r="F161" i="39" s="1"/>
  <c r="J161" i="39" s="1"/>
  <c r="R164" i="39" a="1"/>
  <c r="R164" i="39" s="1"/>
  <c r="V164" i="39" s="1"/>
  <c r="F167" i="39" a="1"/>
  <c r="F167" i="39" s="1"/>
  <c r="J167" i="39" s="1"/>
  <c r="U172" i="39"/>
  <c r="R172" i="39" a="1"/>
  <c r="R172" i="39" s="1"/>
  <c r="V172" i="39" s="1"/>
  <c r="I186" i="39"/>
  <c r="F186" i="39" a="1"/>
  <c r="F186" i="39" s="1"/>
  <c r="J186" i="39" s="1"/>
  <c r="F194" i="39" a="1"/>
  <c r="F194" i="39" s="1"/>
  <c r="J194" i="39" s="1"/>
  <c r="I194" i="39"/>
  <c r="U214" i="39"/>
  <c r="R214" i="39" a="1"/>
  <c r="R214" i="39" s="1"/>
  <c r="V214" i="39" s="1"/>
  <c r="R218" i="39" a="1"/>
  <c r="R218" i="39" s="1"/>
  <c r="V218" i="39" s="1"/>
  <c r="U218" i="39"/>
  <c r="U219" i="39"/>
  <c r="R219" i="39" a="1"/>
  <c r="R219" i="39" s="1"/>
  <c r="V219" i="39" s="1"/>
  <c r="T226" i="39"/>
  <c r="R230" i="39" a="1"/>
  <c r="R230" i="39" s="1"/>
  <c r="V230" i="39" s="1"/>
  <c r="U230" i="39"/>
  <c r="U231" i="39"/>
  <c r="R231" i="39" a="1"/>
  <c r="R231" i="39" s="1"/>
  <c r="V231" i="39" s="1"/>
  <c r="R156" i="39" a="1"/>
  <c r="R156" i="39" s="1"/>
  <c r="V156" i="39" s="1"/>
  <c r="R170" i="39" a="1"/>
  <c r="R170" i="39" s="1"/>
  <c r="V170" i="39" s="1"/>
  <c r="U170" i="39"/>
  <c r="U171" i="39"/>
  <c r="R171" i="39" a="1"/>
  <c r="R171" i="39" s="1"/>
  <c r="V171" i="39" s="1"/>
  <c r="I185" i="39"/>
  <c r="F185" i="39" a="1"/>
  <c r="F185" i="39" s="1"/>
  <c r="J185" i="39" s="1"/>
  <c r="H187" i="39"/>
  <c r="H189" i="39"/>
  <c r="R212" i="39" a="1"/>
  <c r="R212" i="39" s="1"/>
  <c r="V212" i="39" s="1"/>
  <c r="U212" i="39"/>
  <c r="U213" i="39"/>
  <c r="R213" i="39" a="1"/>
  <c r="R213" i="39" s="1"/>
  <c r="V213" i="39" s="1"/>
  <c r="T232" i="39"/>
  <c r="R236" i="39" a="1"/>
  <c r="R236" i="39" s="1"/>
  <c r="V236" i="39" s="1"/>
  <c r="U236" i="39"/>
  <c r="U237" i="39"/>
  <c r="R237" i="39" a="1"/>
  <c r="R237" i="39" s="1"/>
  <c r="V237" i="39" s="1"/>
  <c r="R6" i="39" a="1"/>
  <c r="R6" i="39" s="1"/>
  <c r="V6" i="39" s="1"/>
  <c r="R12" i="39" a="1"/>
  <c r="R12" i="39" s="1"/>
  <c r="V12" i="39" s="1"/>
  <c r="R18" i="39" a="1"/>
  <c r="R18" i="39" s="1"/>
  <c r="V18" i="39" s="1"/>
  <c r="R24" i="39" a="1"/>
  <c r="R24" i="39" s="1"/>
  <c r="V24" i="39" s="1"/>
  <c r="R30" i="39" a="1"/>
  <c r="R30" i="39" s="1"/>
  <c r="V30" i="39" s="1"/>
  <c r="R36" i="39" a="1"/>
  <c r="R36" i="39" s="1"/>
  <c r="V36" i="39" s="1"/>
  <c r="R42" i="39" a="1"/>
  <c r="R42" i="39" s="1"/>
  <c r="V42" i="39" s="1"/>
  <c r="R48" i="39" a="1"/>
  <c r="R48" i="39" s="1"/>
  <c r="V48" i="39" s="1"/>
  <c r="R54" i="39" a="1"/>
  <c r="R54" i="39" s="1"/>
  <c r="V54" i="39" s="1"/>
  <c r="R60" i="39" a="1"/>
  <c r="R60" i="39" s="1"/>
  <c r="V60" i="39" s="1"/>
  <c r="R66" i="39" a="1"/>
  <c r="R66" i="39" s="1"/>
  <c r="V66" i="39" s="1"/>
  <c r="R72" i="39" a="1"/>
  <c r="R72" i="39" s="1"/>
  <c r="V72" i="39" s="1"/>
  <c r="R78" i="39" a="1"/>
  <c r="R78" i="39" s="1"/>
  <c r="V78" i="39" s="1"/>
  <c r="R84" i="39" a="1"/>
  <c r="R84" i="39" s="1"/>
  <c r="V84" i="39" s="1"/>
  <c r="R90" i="39" a="1"/>
  <c r="R90" i="39" s="1"/>
  <c r="V90" i="39" s="1"/>
  <c r="R96" i="39" a="1"/>
  <c r="R96" i="39" s="1"/>
  <c r="V96" i="39" s="1"/>
  <c r="R102" i="39" a="1"/>
  <c r="R102" i="39" s="1"/>
  <c r="V102" i="39" s="1"/>
  <c r="R108" i="39" a="1"/>
  <c r="R108" i="39" s="1"/>
  <c r="V108" i="39" s="1"/>
  <c r="R162" i="39" a="1"/>
  <c r="R162" i="39" s="1"/>
  <c r="V162" i="39" s="1"/>
  <c r="I180" i="39"/>
  <c r="F180" i="39" a="1"/>
  <c r="F180" i="39" s="1"/>
  <c r="J180" i="39" s="1"/>
  <c r="F188" i="39" a="1"/>
  <c r="F188" i="39" s="1"/>
  <c r="J188" i="39" s="1"/>
  <c r="I188" i="39"/>
  <c r="U208" i="39"/>
  <c r="R208" i="39" a="1"/>
  <c r="R208" i="39" s="1"/>
  <c r="V208" i="39" s="1"/>
  <c r="T238" i="39"/>
  <c r="R241" i="39" a="1"/>
  <c r="R241" i="39" s="1"/>
  <c r="V241" i="39" s="1"/>
  <c r="U241" i="39"/>
  <c r="I179" i="39"/>
  <c r="F179" i="39" a="1"/>
  <c r="F179" i="39" s="1"/>
  <c r="J179" i="39" s="1"/>
  <c r="H181" i="39"/>
  <c r="H183" i="39"/>
  <c r="R200" i="39" a="1"/>
  <c r="R200" i="39" s="1"/>
  <c r="V200" i="39" s="1"/>
  <c r="U200" i="39"/>
  <c r="U201" i="39"/>
  <c r="R201" i="39" a="1"/>
  <c r="R201" i="39" s="1"/>
  <c r="V201" i="39" s="1"/>
  <c r="R206" i="39" a="1"/>
  <c r="R206" i="39" s="1"/>
  <c r="V206" i="39" s="1"/>
  <c r="U206" i="39"/>
  <c r="U207" i="39"/>
  <c r="R207" i="39" a="1"/>
  <c r="R207" i="39" s="1"/>
  <c r="V207" i="39" s="1"/>
  <c r="I222" i="39"/>
  <c r="F222" i="39" a="1"/>
  <c r="F222" i="39" s="1"/>
  <c r="J222" i="39" s="1"/>
  <c r="F142" i="39" a="1"/>
  <c r="F142" i="39" s="1"/>
  <c r="J142" i="39" s="1"/>
  <c r="F143" i="39" a="1"/>
  <c r="F143" i="39" s="1"/>
  <c r="J143" i="39" s="1"/>
  <c r="R145" i="39" a="1"/>
  <c r="R145" i="39" s="1"/>
  <c r="V145" i="39" s="1"/>
  <c r="R149" i="39" a="1"/>
  <c r="R149" i="39" s="1"/>
  <c r="V149" i="39" s="1"/>
  <c r="I174" i="39"/>
  <c r="F174" i="39" a="1"/>
  <c r="F174" i="39" s="1"/>
  <c r="J174" i="39" s="1"/>
  <c r="F182" i="39" a="1"/>
  <c r="F182" i="39" s="1"/>
  <c r="J182" i="39" s="1"/>
  <c r="I182" i="39"/>
  <c r="U196" i="39"/>
  <c r="R196" i="39" a="1"/>
  <c r="R196" i="39" s="1"/>
  <c r="V196" i="39" s="1"/>
  <c r="T202" i="39"/>
  <c r="I216" i="39"/>
  <c r="F216" i="39" a="1"/>
  <c r="F216" i="39" s="1"/>
  <c r="J216" i="39" s="1"/>
  <c r="I221" i="39"/>
  <c r="F221" i="39" a="1"/>
  <c r="F221" i="39" s="1"/>
  <c r="J221" i="39" s="1"/>
  <c r="H223" i="39"/>
  <c r="I228" i="39"/>
  <c r="F228" i="39" a="1"/>
  <c r="F228" i="39" s="1"/>
  <c r="J228" i="39" s="1"/>
  <c r="F115" i="39" a="1"/>
  <c r="F115" i="39" s="1"/>
  <c r="J115" i="39" s="1"/>
  <c r="R133" i="39" a="1"/>
  <c r="R133" i="39" s="1"/>
  <c r="V133" i="39" s="1"/>
  <c r="F139" i="39" a="1"/>
  <c r="F139" i="39" s="1"/>
  <c r="J139" i="39" s="1"/>
  <c r="R146" i="39" a="1"/>
  <c r="R146" i="39" s="1"/>
  <c r="V146" i="39" s="1"/>
  <c r="R152" i="39" a="1"/>
  <c r="R152" i="39" s="1"/>
  <c r="V152" i="39" s="1"/>
  <c r="I173" i="39"/>
  <c r="F173" i="39" a="1"/>
  <c r="F173" i="39" s="1"/>
  <c r="J173" i="39" s="1"/>
  <c r="H175" i="39"/>
  <c r="H177" i="39"/>
  <c r="R194" i="39" a="1"/>
  <c r="R194" i="39" s="1"/>
  <c r="V194" i="39" s="1"/>
  <c r="U194" i="39"/>
  <c r="U195" i="39"/>
  <c r="R195" i="39" a="1"/>
  <c r="R195" i="39" s="1"/>
  <c r="V195" i="39" s="1"/>
  <c r="I215" i="39"/>
  <c r="F215" i="39" a="1"/>
  <c r="F215" i="39" s="1"/>
  <c r="J215" i="39" s="1"/>
  <c r="H217" i="39"/>
  <c r="H225" i="39"/>
  <c r="I227" i="39"/>
  <c r="F227" i="39" a="1"/>
  <c r="F227" i="39" s="1"/>
  <c r="J227" i="39" s="1"/>
  <c r="H229" i="39"/>
  <c r="I234" i="39"/>
  <c r="F234" i="39" a="1"/>
  <c r="F234" i="39" s="1"/>
  <c r="J234" i="39" s="1"/>
  <c r="F144" i="39" a="1"/>
  <c r="F144" i="39" s="1"/>
  <c r="J144" i="39" s="1"/>
  <c r="F158" i="39" a="1"/>
  <c r="F158" i="39" s="1"/>
  <c r="J158" i="39" s="1"/>
  <c r="F176" i="39" a="1"/>
  <c r="F176" i="39" s="1"/>
  <c r="J176" i="39" s="1"/>
  <c r="I176" i="39"/>
  <c r="U190" i="39"/>
  <c r="R190" i="39" a="1"/>
  <c r="R190" i="39" s="1"/>
  <c r="V190" i="39" s="1"/>
  <c r="I210" i="39"/>
  <c r="F210" i="39" a="1"/>
  <c r="F210" i="39" s="1"/>
  <c r="J210" i="39" s="1"/>
  <c r="H219" i="39"/>
  <c r="F224" i="39" a="1"/>
  <c r="F224" i="39" s="1"/>
  <c r="J224" i="39" s="1"/>
  <c r="I224" i="39"/>
  <c r="H231" i="39"/>
  <c r="I233" i="39"/>
  <c r="F233" i="39" a="1"/>
  <c r="F233" i="39" s="1"/>
  <c r="J233" i="39" s="1"/>
  <c r="H235" i="39"/>
  <c r="R148" i="39" a="1"/>
  <c r="R148" i="39" s="1"/>
  <c r="V148" i="39" s="1"/>
  <c r="R154" i="39" a="1"/>
  <c r="R154" i="39" s="1"/>
  <c r="V154" i="39" s="1"/>
  <c r="F164" i="39" a="1"/>
  <c r="F164" i="39" s="1"/>
  <c r="J164" i="39" s="1"/>
  <c r="H171" i="39"/>
  <c r="R188" i="39" a="1"/>
  <c r="R188" i="39" s="1"/>
  <c r="V188" i="39" s="1"/>
  <c r="U188" i="39"/>
  <c r="U189" i="39"/>
  <c r="R189" i="39" a="1"/>
  <c r="R189" i="39" s="1"/>
  <c r="V189" i="39" s="1"/>
  <c r="I209" i="39"/>
  <c r="F209" i="39" a="1"/>
  <c r="F209" i="39" s="1"/>
  <c r="J209" i="39" s="1"/>
  <c r="H211" i="39"/>
  <c r="H213" i="39"/>
  <c r="F218" i="39" a="1"/>
  <c r="F218" i="39" s="1"/>
  <c r="J218" i="39" s="1"/>
  <c r="I218" i="39"/>
  <c r="F230" i="39" a="1"/>
  <c r="F230" i="39" s="1"/>
  <c r="J230" i="39" s="1"/>
  <c r="I230" i="39"/>
  <c r="H237" i="39"/>
  <c r="I239" i="39"/>
  <c r="F239" i="39" a="1"/>
  <c r="F239" i="39" s="1"/>
  <c r="J239" i="39" s="1"/>
  <c r="R168" i="39" a="1"/>
  <c r="R168" i="39" s="1"/>
  <c r="V168" i="39" s="1"/>
  <c r="R174" i="39" a="1"/>
  <c r="R174" i="39" s="1"/>
  <c r="V174" i="39" s="1"/>
  <c r="R180" i="39" a="1"/>
  <c r="R180" i="39" s="1"/>
  <c r="V180" i="39" s="1"/>
  <c r="R186" i="39" a="1"/>
  <c r="R186" i="39" s="1"/>
  <c r="V186" i="39" s="1"/>
  <c r="R192" i="39" a="1"/>
  <c r="R192" i="39" s="1"/>
  <c r="V192" i="39" s="1"/>
  <c r="R198" i="39" a="1"/>
  <c r="R198" i="39" s="1"/>
  <c r="V198" i="39" s="1"/>
  <c r="R204" i="39" a="1"/>
  <c r="R204" i="39" s="1"/>
  <c r="V204" i="39" s="1"/>
  <c r="R210" i="39" a="1"/>
  <c r="R210" i="39" s="1"/>
  <c r="V210" i="39" s="1"/>
  <c r="R216" i="39" a="1"/>
  <c r="R216" i="39" s="1"/>
  <c r="V216" i="39" s="1"/>
  <c r="R222" i="39" a="1"/>
  <c r="R222" i="39" s="1"/>
  <c r="V222" i="39" s="1"/>
  <c r="R228" i="39" a="1"/>
  <c r="R228" i="39" s="1"/>
  <c r="V228" i="39" s="1"/>
  <c r="R234" i="39" a="1"/>
  <c r="R234" i="39" s="1"/>
  <c r="V234" i="39" s="1"/>
  <c r="F240" i="39" a="1"/>
  <c r="F240" i="39" s="1"/>
  <c r="J240" i="39" s="1"/>
  <c r="T169" i="39"/>
  <c r="T175" i="39"/>
  <c r="T181" i="39"/>
  <c r="T187" i="39"/>
  <c r="T193" i="39"/>
  <c r="T199" i="39"/>
  <c r="T205" i="39"/>
  <c r="T211" i="39"/>
  <c r="R155" i="39" a="1"/>
  <c r="R155" i="39" s="1"/>
  <c r="V155" i="39" s="1"/>
  <c r="R161" i="39" a="1"/>
  <c r="R161" i="39" s="1"/>
  <c r="V161" i="39" s="1"/>
  <c r="R167" i="39" a="1"/>
  <c r="R167" i="39" s="1"/>
  <c r="V167" i="39" s="1"/>
  <c r="R173" i="39" a="1"/>
  <c r="R173" i="39" s="1"/>
  <c r="V173" i="39" s="1"/>
  <c r="R179" i="39" a="1"/>
  <c r="R179" i="39" s="1"/>
  <c r="V179" i="39" s="1"/>
  <c r="R185" i="39" a="1"/>
  <c r="R185" i="39" s="1"/>
  <c r="V185" i="39" s="1"/>
  <c r="R191" i="39" a="1"/>
  <c r="R191" i="39" s="1"/>
  <c r="V191" i="39" s="1"/>
  <c r="R197" i="39" a="1"/>
  <c r="R197" i="39" s="1"/>
  <c r="V197" i="39" s="1"/>
  <c r="R203" i="39" a="1"/>
  <c r="R203" i="39" s="1"/>
  <c r="V203" i="39" s="1"/>
  <c r="R209" i="39" a="1"/>
  <c r="R209" i="39" s="1"/>
  <c r="V209" i="39" s="1"/>
  <c r="R215" i="39" a="1"/>
  <c r="R215" i="39" s="1"/>
  <c r="V215" i="39" s="1"/>
  <c r="R221" i="39" a="1"/>
  <c r="R221" i="39" s="1"/>
  <c r="V221" i="39" s="1"/>
  <c r="R227" i="39" a="1"/>
  <c r="R227" i="39" s="1"/>
  <c r="V227" i="39" s="1"/>
  <c r="R233" i="39" a="1"/>
  <c r="R233" i="39" s="1"/>
  <c r="V233" i="39" s="1"/>
  <c r="R239" i="39" a="1"/>
  <c r="R239" i="39" s="1"/>
  <c r="V239" i="39" s="1"/>
  <c r="F148" i="39" a="1"/>
  <c r="F148" i="39" s="1"/>
  <c r="J148" i="39" s="1"/>
  <c r="F154" i="39" a="1"/>
  <c r="F154" i="39" s="1"/>
  <c r="J154" i="39" s="1"/>
  <c r="F160" i="39" a="1"/>
  <c r="F160" i="39" s="1"/>
  <c r="J160" i="39" s="1"/>
  <c r="F166" i="39" a="1"/>
  <c r="F166" i="39" s="1"/>
  <c r="J166" i="39" s="1"/>
  <c r="F172" i="39" a="1"/>
  <c r="F172" i="39" s="1"/>
  <c r="J172" i="39" s="1"/>
  <c r="F178" i="39" a="1"/>
  <c r="F178" i="39" s="1"/>
  <c r="J178" i="39" s="1"/>
  <c r="F184" i="39" a="1"/>
  <c r="F184" i="39" s="1"/>
  <c r="J184" i="39" s="1"/>
  <c r="F190" i="39" a="1"/>
  <c r="F190" i="39" s="1"/>
  <c r="J190" i="39" s="1"/>
  <c r="F196" i="39" a="1"/>
  <c r="F196" i="39" s="1"/>
  <c r="J196" i="39" s="1"/>
  <c r="F202" i="39" a="1"/>
  <c r="F202" i="39" s="1"/>
  <c r="J202" i="39" s="1"/>
  <c r="F208" i="39" a="1"/>
  <c r="F208" i="39" s="1"/>
  <c r="J208" i="39" s="1"/>
  <c r="F214" i="39" a="1"/>
  <c r="F214" i="39" s="1"/>
  <c r="J214" i="39" s="1"/>
  <c r="F220" i="39" a="1"/>
  <c r="F220" i="39" s="1"/>
  <c r="J220" i="39" s="1"/>
  <c r="F226" i="39" a="1"/>
  <c r="F226" i="39" s="1"/>
  <c r="J226" i="39" s="1"/>
  <c r="F232" i="39" a="1"/>
  <c r="F232" i="39" s="1"/>
  <c r="J232" i="39" s="1"/>
  <c r="F238" i="39" a="1"/>
  <c r="F238" i="39" s="1"/>
  <c r="J238" i="39" s="1"/>
  <c r="H241" i="39"/>
  <c r="I241" i="39"/>
  <c r="V217" i="39" l="1"/>
  <c r="T217" i="39"/>
  <c r="V223" i="39"/>
  <c r="T223" i="39"/>
  <c r="V229" i="39"/>
  <c r="T229" i="39"/>
  <c r="H238" i="39"/>
  <c r="T185" i="39"/>
  <c r="T234" i="39"/>
  <c r="H180" i="39"/>
  <c r="T170" i="39"/>
  <c r="H194" i="39"/>
  <c r="H206" i="39"/>
  <c r="H236" i="39"/>
  <c r="H232" i="39"/>
  <c r="T179" i="39"/>
  <c r="T228" i="39"/>
  <c r="H233" i="39"/>
  <c r="T194" i="39"/>
  <c r="T207" i="39"/>
  <c r="H179" i="39"/>
  <c r="H186" i="39"/>
  <c r="H191" i="39"/>
  <c r="T182" i="39"/>
  <c r="H226" i="39"/>
  <c r="T173" i="39"/>
  <c r="T222" i="39"/>
  <c r="H239" i="39"/>
  <c r="H209" i="39"/>
  <c r="H176" i="39"/>
  <c r="H227" i="39"/>
  <c r="T212" i="39"/>
  <c r="T230" i="39"/>
  <c r="H200" i="39"/>
  <c r="H203" i="39"/>
  <c r="H212" i="39"/>
  <c r="H220" i="39"/>
  <c r="T239" i="39"/>
  <c r="T216" i="39"/>
  <c r="T196" i="39"/>
  <c r="T172" i="39"/>
  <c r="T225" i="39"/>
  <c r="T177" i="39"/>
  <c r="H192" i="39"/>
  <c r="H204" i="39"/>
  <c r="H214" i="39"/>
  <c r="T233" i="39"/>
  <c r="T210" i="39"/>
  <c r="T189" i="39"/>
  <c r="T206" i="39"/>
  <c r="H208" i="39"/>
  <c r="T227" i="39"/>
  <c r="T204" i="39"/>
  <c r="H228" i="39"/>
  <c r="T201" i="39"/>
  <c r="T241" i="39"/>
  <c r="T237" i="39"/>
  <c r="T219" i="39"/>
  <c r="T178" i="39"/>
  <c r="H198" i="39"/>
  <c r="H202" i="39"/>
  <c r="T221" i="39"/>
  <c r="T198" i="39"/>
  <c r="H224" i="39"/>
  <c r="H173" i="39"/>
  <c r="H182" i="39"/>
  <c r="T224" i="39"/>
  <c r="T176" i="39"/>
  <c r="H196" i="39"/>
  <c r="T215" i="39"/>
  <c r="T192" i="39"/>
  <c r="H230" i="39"/>
  <c r="T188" i="39"/>
  <c r="H174" i="39"/>
  <c r="H185" i="39"/>
  <c r="T220" i="39"/>
  <c r="T184" i="39"/>
  <c r="H190" i="39"/>
  <c r="T209" i="39"/>
  <c r="T186" i="39"/>
  <c r="H215" i="39"/>
  <c r="T200" i="39"/>
  <c r="T208" i="39"/>
  <c r="T236" i="39"/>
  <c r="T218" i="39"/>
  <c r="H197" i="39"/>
  <c r="H184" i="39"/>
  <c r="T203" i="39"/>
  <c r="T180" i="39"/>
  <c r="H218" i="39"/>
  <c r="H210" i="39"/>
  <c r="H221" i="39"/>
  <c r="T171" i="39"/>
  <c r="T214" i="39"/>
  <c r="H178" i="39"/>
  <c r="T197" i="39"/>
  <c r="T174" i="39"/>
  <c r="H234" i="39"/>
  <c r="T195" i="39"/>
  <c r="T183" i="39"/>
  <c r="H170" i="39"/>
  <c r="H172" i="39"/>
  <c r="T191" i="39"/>
  <c r="H240" i="39"/>
  <c r="T190" i="39"/>
  <c r="H216" i="39"/>
  <c r="H222" i="39"/>
  <c r="H188" i="39"/>
  <c r="T213" i="39"/>
  <c r="T231" i="39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F153" i="1" s="1"/>
  <c r="G153" i="39" s="1"/>
  <c r="A12" i="35"/>
  <c r="A11" i="35"/>
  <c r="A10" i="35"/>
  <c r="A9" i="35"/>
  <c r="A8" i="35"/>
  <c r="A7" i="35"/>
  <c r="A6" i="35"/>
  <c r="A5" i="35"/>
  <c r="A4" i="35"/>
  <c r="A3" i="35"/>
  <c r="A2" i="35"/>
  <c r="F154" i="1" s="1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52" i="1"/>
  <c r="G152" i="39" s="1"/>
  <c r="F4" i="40" s="1"/>
  <c r="G149" i="38" l="1"/>
  <c r="S149" i="39"/>
  <c r="G168" i="38"/>
  <c r="S168" i="39"/>
  <c r="G168" i="1"/>
  <c r="G168" i="39"/>
  <c r="G148" i="38"/>
  <c r="S148" i="39"/>
  <c r="G167" i="38"/>
  <c r="S167" i="39"/>
  <c r="G167" i="1"/>
  <c r="G167" i="39"/>
  <c r="G166" i="38"/>
  <c r="S166" i="39"/>
  <c r="G154" i="1"/>
  <c r="G154" i="39"/>
  <c r="G164" i="38"/>
  <c r="S164" i="39"/>
  <c r="G163" i="38"/>
  <c r="S163" i="39"/>
  <c r="G162" i="1"/>
  <c r="G162" i="39"/>
  <c r="G161" i="38"/>
  <c r="S161" i="39"/>
  <c r="G161" i="1"/>
  <c r="G161" i="39"/>
  <c r="G160" i="38"/>
  <c r="S160" i="39"/>
  <c r="G151" i="38"/>
  <c r="S151" i="39"/>
  <c r="G153" i="38"/>
  <c r="S153" i="39"/>
  <c r="G158" i="38"/>
  <c r="S158" i="39"/>
  <c r="G154" i="38"/>
  <c r="S154" i="39"/>
  <c r="F155" i="1"/>
  <c r="G155" i="39" s="1"/>
  <c r="F156" i="1"/>
  <c r="F157" i="1"/>
  <c r="F147" i="1"/>
  <c r="F149" i="1"/>
  <c r="G149" i="39" s="1"/>
  <c r="F2" i="40" s="1"/>
  <c r="F148" i="1"/>
  <c r="F150" i="1"/>
  <c r="G150" i="39" s="1"/>
  <c r="F146" i="1"/>
  <c r="G146" i="39" s="1"/>
  <c r="F151" i="1"/>
  <c r="G152" i="1"/>
  <c r="G166" i="1"/>
  <c r="G165" i="1"/>
  <c r="G164" i="1"/>
  <c r="G163" i="1"/>
  <c r="G160" i="1"/>
  <c r="G159" i="1"/>
  <c r="G158" i="1"/>
  <c r="G169" i="1"/>
  <c r="F90" i="1"/>
  <c r="G90" i="39" s="1"/>
  <c r="F120" i="38"/>
  <c r="S120" i="39" s="1"/>
  <c r="F143" i="38"/>
  <c r="S143" i="39" s="1"/>
  <c r="F111" i="38"/>
  <c r="S111" i="39" s="1"/>
  <c r="F83" i="38"/>
  <c r="S83" i="39" s="1"/>
  <c r="F142" i="1"/>
  <c r="G142" i="39" s="1"/>
  <c r="F139" i="1"/>
  <c r="G139" i="39" s="1"/>
  <c r="F96" i="1"/>
  <c r="G96" i="39" s="1"/>
  <c r="F95" i="38"/>
  <c r="S95" i="39" s="1"/>
  <c r="F126" i="1"/>
  <c r="F71" i="1"/>
  <c r="G71" i="39" s="1"/>
  <c r="F79" i="1"/>
  <c r="G79" i="39" s="1"/>
  <c r="F82" i="1"/>
  <c r="F110" i="1"/>
  <c r="G110" i="39" s="1"/>
  <c r="F140" i="1"/>
  <c r="G140" i="39" s="1"/>
  <c r="F94" i="1"/>
  <c r="F122" i="1"/>
  <c r="G122" i="39" s="1"/>
  <c r="F71" i="38"/>
  <c r="S71" i="39" s="1"/>
  <c r="F86" i="38"/>
  <c r="S86" i="39" s="1"/>
  <c r="F103" i="1"/>
  <c r="G103" i="39" s="1"/>
  <c r="F106" i="1"/>
  <c r="F143" i="1"/>
  <c r="F134" i="1"/>
  <c r="F93" i="38"/>
  <c r="S93" i="39" s="1"/>
  <c r="F145" i="38"/>
  <c r="S145" i="39" s="1"/>
  <c r="F116" i="38"/>
  <c r="S116" i="39" s="1"/>
  <c r="F69" i="1"/>
  <c r="F109" i="1"/>
  <c r="G109" i="39" s="1"/>
  <c r="F100" i="1"/>
  <c r="G100" i="39" s="1"/>
  <c r="F110" i="38"/>
  <c r="S110" i="39" s="1"/>
  <c r="F131" i="38"/>
  <c r="S131" i="39" s="1"/>
  <c r="F102" i="38"/>
  <c r="S102" i="39" s="1"/>
  <c r="F115" i="38"/>
  <c r="S115" i="39" s="1"/>
  <c r="F104" i="38"/>
  <c r="S104" i="39" s="1"/>
  <c r="F78" i="1"/>
  <c r="F127" i="1"/>
  <c r="G127" i="39" s="1"/>
  <c r="F81" i="1"/>
  <c r="G81" i="39" s="1"/>
  <c r="F130" i="1"/>
  <c r="F72" i="1"/>
  <c r="G72" i="39" s="1"/>
  <c r="F121" i="1"/>
  <c r="G121" i="39" s="1"/>
  <c r="F63" i="1"/>
  <c r="G63" i="39" s="1"/>
  <c r="F112" i="1"/>
  <c r="F81" i="38"/>
  <c r="S81" i="39" s="1"/>
  <c r="F85" i="38"/>
  <c r="S85" i="39" s="1"/>
  <c r="F73" i="38"/>
  <c r="S73" i="39" s="1"/>
  <c r="F134" i="38"/>
  <c r="S134" i="39" s="1"/>
  <c r="F101" i="38"/>
  <c r="S101" i="39" s="1"/>
  <c r="F142" i="38"/>
  <c r="S142" i="39" s="1"/>
  <c r="F53" i="38"/>
  <c r="S53" i="39" s="1"/>
  <c r="F133" i="1"/>
  <c r="F75" i="1"/>
  <c r="G75" i="39" s="1"/>
  <c r="F124" i="1"/>
  <c r="G124" i="39" s="1"/>
  <c r="F96" i="38"/>
  <c r="S96" i="39" s="1"/>
  <c r="F137" i="38"/>
  <c r="S137" i="39" s="1"/>
  <c r="F109" i="38"/>
  <c r="S109" i="39" s="1"/>
  <c r="F63" i="38"/>
  <c r="S63" i="39" s="1"/>
  <c r="F103" i="38"/>
  <c r="S103" i="39" s="1"/>
  <c r="F133" i="38"/>
  <c r="S133" i="39" s="1"/>
  <c r="F132" i="38"/>
  <c r="S132" i="39" s="1"/>
  <c r="F135" i="38"/>
  <c r="S135" i="39" s="1"/>
  <c r="F123" i="38"/>
  <c r="S123" i="39" s="1"/>
  <c r="F65" i="1"/>
  <c r="F114" i="1"/>
  <c r="G114" i="39" s="1"/>
  <c r="F68" i="1"/>
  <c r="G68" i="39" s="1"/>
  <c r="F117" i="1"/>
  <c r="F47" i="1"/>
  <c r="G47" i="39" s="1"/>
  <c r="F108" i="1"/>
  <c r="G108" i="39" s="1"/>
  <c r="F99" i="1"/>
  <c r="F62" i="38"/>
  <c r="S62" i="39" s="1"/>
  <c r="F121" i="38"/>
  <c r="S121" i="39" s="1"/>
  <c r="F70" i="38"/>
  <c r="S70" i="39" s="1"/>
  <c r="F82" i="38"/>
  <c r="S82" i="39" s="1"/>
  <c r="F107" i="38"/>
  <c r="S107" i="39" s="1"/>
  <c r="F87" i="1"/>
  <c r="G87" i="39" s="1"/>
  <c r="F77" i="38"/>
  <c r="S77" i="39" s="1"/>
  <c r="F120" i="1"/>
  <c r="G120" i="39" s="1"/>
  <c r="F114" i="38"/>
  <c r="S114" i="39" s="1"/>
  <c r="F138" i="38"/>
  <c r="S138" i="39" s="1"/>
  <c r="F93" i="1"/>
  <c r="G93" i="39" s="1"/>
  <c r="F122" i="38"/>
  <c r="S122" i="39" s="1"/>
  <c r="F80" i="1"/>
  <c r="F65" i="38"/>
  <c r="S65" i="39" s="1"/>
  <c r="F138" i="1"/>
  <c r="G138" i="39" s="1"/>
  <c r="F83" i="1"/>
  <c r="F74" i="1"/>
  <c r="F108" i="38"/>
  <c r="S108" i="39" s="1"/>
  <c r="F91" i="38"/>
  <c r="S91" i="39" s="1"/>
  <c r="F130" i="38"/>
  <c r="S130" i="39" s="1"/>
  <c r="F89" i="38"/>
  <c r="S89" i="39" s="1"/>
  <c r="F144" i="1"/>
  <c r="G144" i="39" s="1"/>
  <c r="F135" i="1"/>
  <c r="G135" i="39" s="1"/>
  <c r="F128" i="38"/>
  <c r="S128" i="39" s="1"/>
  <c r="F66" i="38"/>
  <c r="S66" i="39" s="1"/>
  <c r="F105" i="38"/>
  <c r="S105" i="39" s="1"/>
  <c r="F84" i="1"/>
  <c r="G84" i="39" s="1"/>
  <c r="F145" i="1"/>
  <c r="F79" i="38"/>
  <c r="S79" i="39" s="1"/>
  <c r="F129" i="1"/>
  <c r="F140" i="38"/>
  <c r="S140" i="39" s="1"/>
  <c r="F144" i="38"/>
  <c r="S144" i="39" s="1"/>
  <c r="F112" i="38"/>
  <c r="S112" i="39" s="1"/>
  <c r="F89" i="1"/>
  <c r="G89" i="39" s="1"/>
  <c r="F92" i="1"/>
  <c r="G92" i="39" s="1"/>
  <c r="F141" i="1"/>
  <c r="G141" i="39" s="1"/>
  <c r="F132" i="1"/>
  <c r="G132" i="39" s="1"/>
  <c r="F123" i="1"/>
  <c r="G123" i="39" s="1"/>
  <c r="F75" i="38"/>
  <c r="S75" i="39" s="1"/>
  <c r="F106" i="38"/>
  <c r="S106" i="39" s="1"/>
  <c r="F99" i="38"/>
  <c r="S99" i="39" s="1"/>
  <c r="F101" i="1"/>
  <c r="G101" i="39" s="1"/>
  <c r="F104" i="1"/>
  <c r="G104" i="39" s="1"/>
  <c r="F95" i="1"/>
  <c r="F86" i="1"/>
  <c r="F129" i="38"/>
  <c r="S129" i="39" s="1"/>
  <c r="F78" i="38"/>
  <c r="S78" i="39" s="1"/>
  <c r="F125" i="38"/>
  <c r="S125" i="39" s="1"/>
  <c r="F97" i="38"/>
  <c r="S97" i="39" s="1"/>
  <c r="F113" i="1"/>
  <c r="G113" i="39" s="1"/>
  <c r="F67" i="1"/>
  <c r="F116" i="1"/>
  <c r="G116" i="39" s="1"/>
  <c r="F70" i="1"/>
  <c r="G70" i="39" s="1"/>
  <c r="F107" i="1"/>
  <c r="F98" i="1"/>
  <c r="F92" i="38"/>
  <c r="S92" i="39" s="1"/>
  <c r="F119" i="38"/>
  <c r="S119" i="39" s="1"/>
  <c r="F74" i="38"/>
  <c r="S74" i="39" s="1"/>
  <c r="F64" i="38"/>
  <c r="S64" i="39" s="1"/>
  <c r="F88" i="38"/>
  <c r="S88" i="39" s="1"/>
  <c r="F126" i="38"/>
  <c r="S126" i="39" s="1"/>
  <c r="F87" i="38"/>
  <c r="S87" i="39" s="1"/>
  <c r="F128" i="1"/>
  <c r="G128" i="39" s="1"/>
  <c r="F84" i="38"/>
  <c r="S84" i="39" s="1"/>
  <c r="F80" i="38"/>
  <c r="S80" i="39" s="1"/>
  <c r="F98" i="38"/>
  <c r="S98" i="39" s="1"/>
  <c r="F90" i="38"/>
  <c r="S90" i="39" s="1"/>
  <c r="F100" i="38"/>
  <c r="S100" i="39" s="1"/>
  <c r="F117" i="38"/>
  <c r="S117" i="39" s="1"/>
  <c r="F118" i="38"/>
  <c r="S118" i="39" s="1"/>
  <c r="F113" i="38"/>
  <c r="S113" i="39" s="1"/>
  <c r="F61" i="38"/>
  <c r="S61" i="39" s="1"/>
  <c r="F124" i="38"/>
  <c r="S124" i="39" s="1"/>
  <c r="F111" i="1"/>
  <c r="F67" i="38"/>
  <c r="S67" i="39" s="1"/>
  <c r="F102" i="1"/>
  <c r="F136" i="1"/>
  <c r="G136" i="39" s="1"/>
  <c r="F77" i="1"/>
  <c r="F62" i="1"/>
  <c r="G62" i="39" s="1"/>
  <c r="F125" i="1"/>
  <c r="F73" i="1"/>
  <c r="G73" i="39" s="1"/>
  <c r="F137" i="1"/>
  <c r="G137" i="39" s="1"/>
  <c r="F85" i="1"/>
  <c r="G85" i="39" s="1"/>
  <c r="F69" i="38"/>
  <c r="S69" i="39" s="1"/>
  <c r="F139" i="38"/>
  <c r="S139" i="39" s="1"/>
  <c r="F94" i="38"/>
  <c r="S94" i="39" s="1"/>
  <c r="F136" i="38"/>
  <c r="S136" i="39" s="1"/>
  <c r="F105" i="1"/>
  <c r="G105" i="39" s="1"/>
  <c r="F119" i="1"/>
  <c r="G119" i="39" s="1"/>
  <c r="F64" i="1"/>
  <c r="G64" i="39" s="1"/>
  <c r="F91" i="1"/>
  <c r="G91" i="39" s="1"/>
  <c r="F131" i="1"/>
  <c r="F76" i="1"/>
  <c r="G76" i="39" s="1"/>
  <c r="F72" i="38"/>
  <c r="S72" i="39" s="1"/>
  <c r="F76" i="38"/>
  <c r="S76" i="39" s="1"/>
  <c r="F97" i="1"/>
  <c r="G97" i="39" s="1"/>
  <c r="F88" i="1"/>
  <c r="G88" i="39" s="1"/>
  <c r="F68" i="38"/>
  <c r="S68" i="39" s="1"/>
  <c r="F66" i="1"/>
  <c r="F115" i="1"/>
  <c r="G115" i="39" s="1"/>
  <c r="F118" i="1"/>
  <c r="G118" i="39" s="1"/>
  <c r="F141" i="38"/>
  <c r="S141" i="39" s="1"/>
  <c r="F127" i="38"/>
  <c r="S127" i="39" s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G18" i="39" s="1"/>
  <c r="F22" i="38"/>
  <c r="S22" i="39" s="1"/>
  <c r="F2" i="38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20" i="38"/>
  <c r="S20" i="39" s="1"/>
  <c r="F21" i="38"/>
  <c r="S21" i="39" s="1"/>
  <c r="F33" i="1"/>
  <c r="G147" i="38"/>
  <c r="G156" i="38"/>
  <c r="G162" i="38"/>
  <c r="G165" i="38"/>
  <c r="F59" i="1"/>
  <c r="F16" i="1"/>
  <c r="G16" i="39" s="1"/>
  <c r="F38" i="1"/>
  <c r="F46" i="1"/>
  <c r="F36" i="1"/>
  <c r="F21" i="1"/>
  <c r="G21" i="39" s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G43" i="39" s="1"/>
  <c r="F10" i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F19" i="1"/>
  <c r="F41" i="1"/>
  <c r="F58" i="1"/>
  <c r="F3" i="1"/>
  <c r="G3" i="39" s="1"/>
  <c r="F25" i="1"/>
  <c r="G25" i="39" s="1"/>
  <c r="F23" i="1"/>
  <c r="F17" i="1"/>
  <c r="G17" i="39" s="1"/>
  <c r="F3" i="40" s="1"/>
  <c r="G146" i="38"/>
  <c r="F5" i="1"/>
  <c r="G155" i="38"/>
  <c r="F22" i="1"/>
  <c r="F45" i="1"/>
  <c r="F15" i="1"/>
  <c r="F14" i="1"/>
  <c r="F27" i="1"/>
  <c r="F12" i="1"/>
  <c r="G159" i="38"/>
  <c r="G152" i="38"/>
  <c r="G157" i="38"/>
  <c r="G111" i="38"/>
  <c r="G150" i="38"/>
  <c r="G2" i="39" l="1"/>
  <c r="A3" i="36" a="1"/>
  <c r="A3" i="36" s="1"/>
  <c r="S2" i="39"/>
  <c r="D3" i="36" a="1"/>
  <c r="D3" i="36" s="1"/>
  <c r="G14" i="1"/>
  <c r="G14" i="39"/>
  <c r="G56" i="1"/>
  <c r="G56" i="39"/>
  <c r="G38" i="1"/>
  <c r="G38" i="39"/>
  <c r="G12" i="1"/>
  <c r="G12" i="39"/>
  <c r="G57" i="1"/>
  <c r="G57" i="39"/>
  <c r="G50" i="1"/>
  <c r="G50" i="39"/>
  <c r="G112" i="1"/>
  <c r="G112" i="39"/>
  <c r="G27" i="1"/>
  <c r="G27" i="39"/>
  <c r="G58" i="1"/>
  <c r="G58" i="39"/>
  <c r="G59" i="1"/>
  <c r="G59" i="39"/>
  <c r="G86" i="1"/>
  <c r="G86" i="39"/>
  <c r="G117" i="1"/>
  <c r="G117" i="39"/>
  <c r="G131" i="1"/>
  <c r="G131" i="39"/>
  <c r="G125" i="1"/>
  <c r="G125" i="39"/>
  <c r="G95" i="1"/>
  <c r="G95" i="39"/>
  <c r="G94" i="1"/>
  <c r="G94" i="39"/>
  <c r="G19" i="1"/>
  <c r="G19" i="39"/>
  <c r="G28" i="1"/>
  <c r="G28" i="39"/>
  <c r="G98" i="1"/>
  <c r="G98" i="39"/>
  <c r="G69" i="1"/>
  <c r="G69" i="39"/>
  <c r="G151" i="1"/>
  <c r="G151" i="39"/>
  <c r="G7" i="1"/>
  <c r="G7" i="39"/>
  <c r="G45" i="1"/>
  <c r="G45" i="39"/>
  <c r="G8" i="1"/>
  <c r="G8" i="39"/>
  <c r="G26" i="1"/>
  <c r="G26" i="39"/>
  <c r="G6" i="1"/>
  <c r="G6" i="39"/>
  <c r="G77" i="1"/>
  <c r="G77" i="39"/>
  <c r="G107" i="1"/>
  <c r="G107" i="39"/>
  <c r="G129" i="1"/>
  <c r="G129" i="39"/>
  <c r="G65" i="1"/>
  <c r="G65" i="39"/>
  <c r="G133" i="1"/>
  <c r="G133" i="39"/>
  <c r="G130" i="1"/>
  <c r="G130" i="39"/>
  <c r="G39" i="1"/>
  <c r="G39" i="39"/>
  <c r="G74" i="1"/>
  <c r="G74" i="39"/>
  <c r="G82" i="1"/>
  <c r="G82" i="39"/>
  <c r="G34" i="1"/>
  <c r="G34" i="39"/>
  <c r="G44" i="1"/>
  <c r="G44" i="39"/>
  <c r="G33" i="1"/>
  <c r="G33" i="39"/>
  <c r="G102" i="1"/>
  <c r="G102" i="39"/>
  <c r="G145" i="1"/>
  <c r="G145" i="39"/>
  <c r="G83" i="1"/>
  <c r="G83" i="39"/>
  <c r="G148" i="1"/>
  <c r="G148" i="39"/>
  <c r="G134" i="1"/>
  <c r="G134" i="39"/>
  <c r="G35" i="1"/>
  <c r="G35" i="39"/>
  <c r="G22" i="1"/>
  <c r="G22" i="39"/>
  <c r="G66" i="1"/>
  <c r="G66" i="39"/>
  <c r="G10" i="1"/>
  <c r="G10" i="39"/>
  <c r="G111" i="1"/>
  <c r="G111" i="39"/>
  <c r="G143" i="1"/>
  <c r="G143" i="39"/>
  <c r="G126" i="1"/>
  <c r="G126" i="39"/>
  <c r="G147" i="1"/>
  <c r="G147" i="39"/>
  <c r="G15" i="1"/>
  <c r="G15" i="39"/>
  <c r="G42" i="1"/>
  <c r="G42" i="39"/>
  <c r="G67" i="1"/>
  <c r="G67" i="39"/>
  <c r="G78" i="1"/>
  <c r="G78" i="39"/>
  <c r="G20" i="1"/>
  <c r="G20" i="39"/>
  <c r="G36" i="1"/>
  <c r="G36" i="39"/>
  <c r="G80" i="1"/>
  <c r="G80" i="39"/>
  <c r="G106" i="1"/>
  <c r="G106" i="39"/>
  <c r="G157" i="1"/>
  <c r="G157" i="39"/>
  <c r="G9" i="1"/>
  <c r="G9" i="39"/>
  <c r="G55" i="1"/>
  <c r="G55" i="39"/>
  <c r="G5" i="1"/>
  <c r="G5" i="39"/>
  <c r="G53" i="1"/>
  <c r="G53" i="39"/>
  <c r="G51" i="1"/>
  <c r="G51" i="39"/>
  <c r="G23" i="1"/>
  <c r="G23" i="39"/>
  <c r="G54" i="1"/>
  <c r="G54" i="39"/>
  <c r="G30" i="1"/>
  <c r="G30" i="39"/>
  <c r="G46" i="1"/>
  <c r="G46" i="39"/>
  <c r="G99" i="1"/>
  <c r="G99" i="39"/>
  <c r="G156" i="1"/>
  <c r="G156" i="39"/>
  <c r="G41" i="1"/>
  <c r="G41" i="39"/>
  <c r="G49" i="1"/>
  <c r="G49" i="39"/>
  <c r="G146" i="1"/>
  <c r="G155" i="1"/>
  <c r="G42" i="38"/>
  <c r="G17" i="38"/>
  <c r="G136" i="38"/>
  <c r="G67" i="38"/>
  <c r="G101" i="38"/>
  <c r="G40" i="38"/>
  <c r="G7" i="38"/>
  <c r="G50" i="38"/>
  <c r="G105" i="38"/>
  <c r="G65" i="38"/>
  <c r="G133" i="38"/>
  <c r="G11" i="38"/>
  <c r="G126" i="38"/>
  <c r="G97" i="38"/>
  <c r="G62" i="38"/>
  <c r="G103" i="38"/>
  <c r="G95" i="38"/>
  <c r="G13" i="38"/>
  <c r="G88" i="38"/>
  <c r="G125" i="38"/>
  <c r="G122" i="38"/>
  <c r="G36" i="38"/>
  <c r="G39" i="38"/>
  <c r="G35" i="38"/>
  <c r="G76" i="38"/>
  <c r="G113" i="38"/>
  <c r="G64" i="38"/>
  <c r="G78" i="38"/>
  <c r="G109" i="38"/>
  <c r="G81" i="38"/>
  <c r="G31" i="38"/>
  <c r="G37" i="38"/>
  <c r="G12" i="38"/>
  <c r="G28" i="38"/>
  <c r="G49" i="38"/>
  <c r="G72" i="38"/>
  <c r="G138" i="38"/>
  <c r="G110" i="38"/>
  <c r="G18" i="38"/>
  <c r="G117" i="38"/>
  <c r="G112" i="38"/>
  <c r="G114" i="38"/>
  <c r="G83" i="38"/>
  <c r="G44" i="38"/>
  <c r="G130" i="38"/>
  <c r="G23" i="38"/>
  <c r="G57" i="38"/>
  <c r="G5" i="38"/>
  <c r="G33" i="38"/>
  <c r="G56" i="38"/>
  <c r="G19" i="38"/>
  <c r="G91" i="38"/>
  <c r="G141" i="38"/>
  <c r="G116" i="38"/>
  <c r="G120" i="38"/>
  <c r="G99" i="38"/>
  <c r="G107" i="38"/>
  <c r="G123" i="38"/>
  <c r="G53" i="38"/>
  <c r="G14" i="38"/>
  <c r="G55" i="38"/>
  <c r="G4" i="38"/>
  <c r="G106" i="38"/>
  <c r="G82" i="38"/>
  <c r="G142" i="38"/>
  <c r="G93" i="38"/>
  <c r="G121" i="38"/>
  <c r="G108" i="38"/>
  <c r="G87" i="38"/>
  <c r="G98" i="38"/>
  <c r="G4" i="1"/>
  <c r="G61" i="1"/>
  <c r="G52" i="1"/>
  <c r="G24" i="1"/>
  <c r="G128" i="1"/>
  <c r="G138" i="1"/>
  <c r="G37" i="1"/>
  <c r="G16" i="1"/>
  <c r="G31" i="1"/>
  <c r="G13" i="1"/>
  <c r="G11" i="1"/>
  <c r="G32" i="1"/>
  <c r="G60" i="1"/>
  <c r="G29" i="1"/>
  <c r="G113" i="1"/>
  <c r="G123" i="1"/>
  <c r="G88" i="1"/>
  <c r="G132" i="1"/>
  <c r="G48" i="1"/>
  <c r="G97" i="1"/>
  <c r="G96" i="1"/>
  <c r="G92" i="1"/>
  <c r="G135" i="1"/>
  <c r="G108" i="1"/>
  <c r="G89" i="1"/>
  <c r="G144" i="1"/>
  <c r="G47" i="1"/>
  <c r="G142" i="1"/>
  <c r="G73" i="1"/>
  <c r="G122" i="1"/>
  <c r="G68" i="1"/>
  <c r="G40" i="1"/>
  <c r="G62" i="1"/>
  <c r="G104" i="1"/>
  <c r="G114" i="1"/>
  <c r="G140" i="1"/>
  <c r="G101" i="1"/>
  <c r="G87" i="1"/>
  <c r="G136" i="1"/>
  <c r="G81" i="1"/>
  <c r="G115" i="1"/>
  <c r="G105" i="1"/>
  <c r="G127" i="1"/>
  <c r="G79" i="1"/>
  <c r="G115" i="38"/>
  <c r="G80" i="38"/>
  <c r="G145" i="38"/>
  <c r="G86" i="38"/>
  <c r="G96" i="38"/>
  <c r="G132" i="38"/>
  <c r="G119" i="38"/>
  <c r="G66" i="38"/>
  <c r="G128" i="38"/>
  <c r="G85" i="38"/>
  <c r="G77" i="38"/>
  <c r="G68" i="38"/>
  <c r="G84" i="38"/>
  <c r="G118" i="38"/>
  <c r="G74" i="38"/>
  <c r="G140" i="38"/>
  <c r="G25" i="38"/>
  <c r="G26" i="38"/>
  <c r="G15" i="38"/>
  <c r="G29" i="38"/>
  <c r="G30" i="38"/>
  <c r="G59" i="38"/>
  <c r="G24" i="38"/>
  <c r="G46" i="38"/>
  <c r="G48" i="38"/>
  <c r="G58" i="38"/>
  <c r="G27" i="38"/>
  <c r="G38" i="38"/>
  <c r="G51" i="38"/>
  <c r="G60" i="38"/>
  <c r="G3" i="38"/>
  <c r="G16" i="38" l="1"/>
  <c r="G47" i="38"/>
  <c r="G127" i="38" l="1"/>
  <c r="G34" i="38"/>
  <c r="G92" i="38"/>
  <c r="G134" i="38"/>
  <c r="G135" i="38"/>
  <c r="G20" i="38"/>
  <c r="G2" i="38"/>
  <c r="G69" i="38"/>
  <c r="G8" i="38"/>
  <c r="G79" i="38"/>
  <c r="G10" i="38"/>
  <c r="G102" i="38"/>
  <c r="G6" i="38"/>
  <c r="G129" i="38"/>
  <c r="G90" i="38"/>
  <c r="G45" i="38"/>
  <c r="G9" i="38"/>
  <c r="G73" i="38"/>
  <c r="G144" i="38"/>
  <c r="G71" i="38"/>
  <c r="G143" i="38"/>
  <c r="G32" i="38"/>
  <c r="G70" i="38"/>
  <c r="G54" i="38"/>
  <c r="G131" i="38"/>
  <c r="G124" i="38"/>
  <c r="G89" i="38"/>
  <c r="G41" i="38"/>
  <c r="G94" i="38"/>
  <c r="G52" i="38"/>
  <c r="G75" i="38"/>
  <c r="G104" i="38"/>
  <c r="G22" i="38"/>
  <c r="G100" i="38"/>
  <c r="G137" i="38"/>
  <c r="G61" i="38"/>
  <c r="G43" i="38"/>
  <c r="G63" i="38" l="1"/>
  <c r="G139" i="38"/>
  <c r="G21" i="38"/>
  <c r="E3" i="36" s="1"/>
  <c r="G71" i="1" l="1"/>
  <c r="G93" i="1"/>
  <c r="G70" i="1"/>
  <c r="G139" i="1"/>
  <c r="G91" i="1"/>
  <c r="G84" i="1"/>
  <c r="G63" i="1"/>
  <c r="G75" i="1"/>
  <c r="G100" i="1"/>
  <c r="G137" i="1"/>
  <c r="G124" i="1"/>
  <c r="G109" i="1"/>
  <c r="G21" i="1"/>
  <c r="G90" i="1"/>
  <c r="G43" i="1"/>
  <c r="G2" i="1"/>
  <c r="G141" i="1"/>
  <c r="G118" i="1"/>
  <c r="G76" i="1" l="1"/>
  <c r="G25" i="1"/>
  <c r="G110" i="1"/>
  <c r="G72" i="1"/>
  <c r="G85" i="1"/>
  <c r="G103" i="1"/>
  <c r="G64" i="1"/>
  <c r="G120" i="1"/>
  <c r="G121" i="1"/>
  <c r="G153" i="1"/>
  <c r="G116" i="1"/>
  <c r="G18" i="1"/>
  <c r="G3" i="1"/>
  <c r="G119" i="1"/>
  <c r="G150" i="1"/>
  <c r="G149" i="1" l="1"/>
  <c r="B3" i="36" s="1"/>
  <c r="G17" i="1"/>
  <c r="I16" i="39" l="1"/>
  <c r="H16" i="39"/>
  <c r="I6" i="39"/>
  <c r="H6" i="39"/>
  <c r="I24" i="39"/>
  <c r="H24" i="39"/>
  <c r="U129" i="39" l="1"/>
  <c r="T129" i="39"/>
  <c r="T87" i="39"/>
  <c r="U87" i="39"/>
  <c r="U144" i="39"/>
  <c r="T144" i="39"/>
  <c r="U18" i="39"/>
  <c r="T18" i="39"/>
  <c r="U145" i="39"/>
  <c r="T145" i="39"/>
  <c r="I76" i="39"/>
  <c r="H76" i="39"/>
  <c r="I165" i="39"/>
  <c r="H165" i="39"/>
  <c r="U111" i="39"/>
  <c r="T111" i="39"/>
  <c r="U74" i="39"/>
  <c r="T74" i="39"/>
  <c r="I135" i="39"/>
  <c r="H135" i="39"/>
  <c r="I153" i="39"/>
  <c r="Q9" i="36" s="1"/>
  <c r="H153" i="39"/>
  <c r="H89" i="39"/>
  <c r="I89" i="39"/>
  <c r="I108" i="39"/>
  <c r="H108" i="39"/>
  <c r="T113" i="39"/>
  <c r="U113" i="39"/>
  <c r="U24" i="39"/>
  <c r="T24" i="39"/>
  <c r="U84" i="39"/>
  <c r="T84" i="39"/>
  <c r="I120" i="39"/>
  <c r="Q8" i="36" s="1"/>
  <c r="H120" i="39"/>
  <c r="U158" i="39"/>
  <c r="T158" i="39"/>
  <c r="I75" i="39"/>
  <c r="H75" i="39"/>
  <c r="U65" i="39"/>
  <c r="T65" i="39"/>
  <c r="U157" i="39"/>
  <c r="T157" i="39"/>
  <c r="I112" i="39"/>
  <c r="H112" i="39"/>
  <c r="I130" i="39"/>
  <c r="H130" i="39"/>
  <c r="U11" i="39"/>
  <c r="T11" i="39"/>
  <c r="I115" i="39"/>
  <c r="H115" i="39"/>
  <c r="I160" i="39"/>
  <c r="H160" i="39"/>
  <c r="U138" i="39"/>
  <c r="T138" i="39"/>
  <c r="U73" i="39"/>
  <c r="T73" i="39"/>
  <c r="I69" i="39"/>
  <c r="H69" i="39"/>
  <c r="U161" i="39"/>
  <c r="T161" i="39"/>
  <c r="U30" i="39"/>
  <c r="T30" i="39"/>
  <c r="T137" i="39"/>
  <c r="U137" i="39"/>
  <c r="I97" i="39"/>
  <c r="H97" i="39"/>
  <c r="I103" i="39"/>
  <c r="Q10" i="36" s="1"/>
  <c r="H103" i="39"/>
  <c r="U26" i="39"/>
  <c r="T26" i="39"/>
  <c r="U103" i="39"/>
  <c r="T103" i="39"/>
  <c r="U80" i="39"/>
  <c r="T80" i="39"/>
  <c r="I70" i="39"/>
  <c r="H70" i="39"/>
  <c r="I132" i="39"/>
  <c r="H132" i="39"/>
  <c r="I138" i="39"/>
  <c r="H138" i="39"/>
  <c r="I157" i="39"/>
  <c r="H157" i="39"/>
  <c r="I90" i="39"/>
  <c r="H90" i="39"/>
  <c r="T105" i="39"/>
  <c r="U105" i="39"/>
  <c r="U101" i="39"/>
  <c r="T101" i="39"/>
  <c r="U156" i="39"/>
  <c r="T156" i="39"/>
  <c r="I96" i="39"/>
  <c r="H96" i="39"/>
  <c r="I102" i="39"/>
  <c r="H102" i="39"/>
  <c r="U23" i="39"/>
  <c r="T23" i="39"/>
  <c r="I124" i="39"/>
  <c r="H124" i="39"/>
  <c r="U13" i="39"/>
  <c r="T13" i="39"/>
  <c r="U130" i="39"/>
  <c r="T130" i="39"/>
  <c r="U110" i="39"/>
  <c r="T110" i="39"/>
  <c r="I73" i="39"/>
  <c r="H73" i="39"/>
  <c r="I79" i="39"/>
  <c r="H79" i="39"/>
  <c r="I107" i="39"/>
  <c r="H107" i="39"/>
  <c r="I168" i="39"/>
  <c r="H168" i="39"/>
  <c r="U117" i="39"/>
  <c r="T117" i="39"/>
  <c r="U152" i="39"/>
  <c r="T152" i="39"/>
  <c r="I162" i="39"/>
  <c r="H162" i="39"/>
  <c r="U149" i="39"/>
  <c r="T149" i="39"/>
  <c r="U68" i="39"/>
  <c r="T68" i="39"/>
  <c r="I94" i="39"/>
  <c r="H94" i="39"/>
  <c r="U165" i="39"/>
  <c r="T165" i="39"/>
  <c r="U142" i="39"/>
  <c r="T142" i="39"/>
  <c r="U119" i="39"/>
  <c r="T119" i="39"/>
  <c r="I86" i="39"/>
  <c r="H86" i="39"/>
  <c r="I104" i="39"/>
  <c r="H104" i="39"/>
  <c r="I129" i="39"/>
  <c r="H129" i="39"/>
  <c r="H117" i="39"/>
  <c r="I117" i="39"/>
  <c r="U118" i="39"/>
  <c r="T118" i="39"/>
  <c r="U106" i="39"/>
  <c r="T106" i="39"/>
  <c r="I18" i="39"/>
  <c r="H18" i="39"/>
  <c r="I80" i="39"/>
  <c r="H80" i="39"/>
  <c r="U10" i="39"/>
  <c r="T10" i="39"/>
  <c r="I159" i="39"/>
  <c r="H159" i="39"/>
  <c r="U4" i="39"/>
  <c r="T4" i="39"/>
  <c r="U109" i="39"/>
  <c r="T109" i="39"/>
  <c r="I63" i="39"/>
  <c r="H63" i="39"/>
  <c r="I81" i="39"/>
  <c r="H81" i="39"/>
  <c r="I146" i="39"/>
  <c r="H146" i="39"/>
  <c r="I66" i="39"/>
  <c r="H66" i="39"/>
  <c r="U160" i="39"/>
  <c r="T160" i="39"/>
  <c r="U88" i="39"/>
  <c r="T88" i="39"/>
  <c r="U150" i="39"/>
  <c r="T150" i="39"/>
  <c r="I122" i="39"/>
  <c r="H122" i="39"/>
  <c r="U123" i="39"/>
  <c r="T123" i="39"/>
  <c r="T139" i="39"/>
  <c r="U139" i="39"/>
  <c r="T135" i="39"/>
  <c r="U135" i="39"/>
  <c r="I143" i="39"/>
  <c r="H143" i="39"/>
  <c r="I149" i="39"/>
  <c r="Q2" i="36" s="1"/>
  <c r="H149" i="39"/>
  <c r="G2" i="40" s="1"/>
  <c r="I164" i="39"/>
  <c r="H164" i="39"/>
  <c r="U53" i="39"/>
  <c r="T53" i="39"/>
  <c r="U77" i="39"/>
  <c r="T77" i="39"/>
  <c r="U141" i="39"/>
  <c r="T141" i="39"/>
  <c r="I67" i="39"/>
  <c r="H67" i="39"/>
  <c r="I40" i="39"/>
  <c r="H40" i="39"/>
  <c r="H83" i="39"/>
  <c r="I83" i="39"/>
  <c r="H71" i="39"/>
  <c r="I71" i="39"/>
  <c r="I68" i="39"/>
  <c r="H68" i="39"/>
  <c r="U97" i="39"/>
  <c r="T97" i="39"/>
  <c r="U70" i="39"/>
  <c r="T70" i="39"/>
  <c r="I136" i="39"/>
  <c r="H136" i="39"/>
  <c r="I154" i="39"/>
  <c r="H154" i="39"/>
  <c r="U89" i="39"/>
  <c r="T89" i="39"/>
  <c r="U155" i="39"/>
  <c r="T155" i="39"/>
  <c r="I139" i="39"/>
  <c r="H139" i="39"/>
  <c r="T151" i="39"/>
  <c r="U151" i="39"/>
  <c r="U47" i="39"/>
  <c r="T47" i="39"/>
  <c r="U81" i="39"/>
  <c r="T81" i="39"/>
  <c r="H119" i="39"/>
  <c r="I119" i="39"/>
  <c r="I125" i="39"/>
  <c r="H125" i="39"/>
  <c r="I116" i="39"/>
  <c r="Q6" i="36" s="1"/>
  <c r="H116" i="39"/>
  <c r="U66" i="39"/>
  <c r="T66" i="39"/>
  <c r="U168" i="39"/>
  <c r="T168" i="39"/>
  <c r="U61" i="39"/>
  <c r="T61" i="39"/>
  <c r="U22" i="39"/>
  <c r="T22" i="39"/>
  <c r="U162" i="39"/>
  <c r="T162" i="39"/>
  <c r="U78" i="39"/>
  <c r="T78" i="39"/>
  <c r="U85" i="39"/>
  <c r="T85" i="39"/>
  <c r="U44" i="39"/>
  <c r="T44" i="39"/>
  <c r="U154" i="39"/>
  <c r="T154" i="39"/>
  <c r="T69" i="39"/>
  <c r="U69" i="39"/>
  <c r="I144" i="39"/>
  <c r="H144" i="39"/>
  <c r="I150" i="39"/>
  <c r="Q7" i="36" s="1"/>
  <c r="H150" i="39"/>
  <c r="I77" i="39"/>
  <c r="H77" i="39"/>
  <c r="I114" i="39"/>
  <c r="H114" i="39"/>
  <c r="U166" i="39"/>
  <c r="T166" i="39"/>
  <c r="T115" i="39"/>
  <c r="U115" i="39"/>
  <c r="U128" i="39"/>
  <c r="T128" i="39"/>
  <c r="I167" i="39"/>
  <c r="H167" i="39"/>
  <c r="U76" i="39"/>
  <c r="T76" i="39"/>
  <c r="U91" i="39"/>
  <c r="T91" i="39"/>
  <c r="I111" i="39"/>
  <c r="H111" i="39"/>
  <c r="I99" i="39"/>
  <c r="H99" i="39"/>
  <c r="U102" i="39"/>
  <c r="T102" i="39"/>
  <c r="U159" i="39"/>
  <c r="T159" i="39"/>
  <c r="U100" i="39"/>
  <c r="T100" i="39"/>
  <c r="U120" i="39"/>
  <c r="T120" i="39"/>
  <c r="H121" i="39"/>
  <c r="I121" i="39"/>
  <c r="I127" i="39"/>
  <c r="H127" i="39"/>
  <c r="I155" i="39"/>
  <c r="H155" i="39"/>
  <c r="I85" i="39"/>
  <c r="Q5" i="36" s="1"/>
  <c r="H85" i="39"/>
  <c r="U107" i="39"/>
  <c r="T107" i="39"/>
  <c r="U153" i="39"/>
  <c r="T153" i="39"/>
  <c r="I100" i="39"/>
  <c r="H100" i="39"/>
  <c r="I137" i="39"/>
  <c r="H137" i="39"/>
  <c r="U79" i="39"/>
  <c r="T79" i="39"/>
  <c r="U127" i="39"/>
  <c r="T127" i="39"/>
  <c r="I88" i="39"/>
  <c r="H88" i="39"/>
  <c r="I106" i="39"/>
  <c r="H106" i="39"/>
  <c r="H131" i="39"/>
  <c r="I131" i="39"/>
  <c r="U164" i="39"/>
  <c r="T164" i="39"/>
  <c r="U104" i="39"/>
  <c r="T104" i="39"/>
  <c r="U32" i="39"/>
  <c r="T32" i="39"/>
  <c r="I147" i="39"/>
  <c r="H147" i="39"/>
  <c r="I133" i="39"/>
  <c r="H133" i="39"/>
  <c r="I166" i="39"/>
  <c r="H166" i="39"/>
  <c r="I123" i="39"/>
  <c r="H123" i="39"/>
  <c r="H141" i="39"/>
  <c r="I141" i="39"/>
  <c r="I126" i="39"/>
  <c r="H126" i="39"/>
  <c r="H65" i="39"/>
  <c r="I65" i="39"/>
  <c r="U126" i="39"/>
  <c r="T126" i="39"/>
  <c r="U121" i="39"/>
  <c r="T121" i="39"/>
  <c r="I87" i="39"/>
  <c r="H87" i="39"/>
  <c r="I105" i="39"/>
  <c r="H105" i="39"/>
  <c r="U99" i="39"/>
  <c r="T99" i="39"/>
  <c r="T124" i="39"/>
  <c r="U124" i="39"/>
  <c r="H163" i="39"/>
  <c r="I163" i="39"/>
  <c r="U133" i="39"/>
  <c r="T133" i="39"/>
  <c r="U72" i="39"/>
  <c r="T72" i="39"/>
  <c r="I64" i="39"/>
  <c r="H64" i="39"/>
  <c r="I82" i="39"/>
  <c r="H82" i="39"/>
  <c r="U93" i="39"/>
  <c r="T93" i="39"/>
  <c r="I113" i="39"/>
  <c r="H113" i="39"/>
  <c r="U83" i="39"/>
  <c r="T83" i="39"/>
  <c r="U63" i="39"/>
  <c r="T63" i="39"/>
  <c r="U132" i="39"/>
  <c r="T132" i="39"/>
  <c r="U90" i="39"/>
  <c r="T90" i="39"/>
  <c r="U96" i="39"/>
  <c r="T96" i="39"/>
  <c r="U136" i="39"/>
  <c r="T136" i="39"/>
  <c r="U64" i="39"/>
  <c r="T64" i="39"/>
  <c r="U143" i="39"/>
  <c r="T143" i="39"/>
  <c r="H95" i="39"/>
  <c r="I95" i="39"/>
  <c r="I101" i="39"/>
  <c r="H101" i="39"/>
  <c r="I148" i="39"/>
  <c r="H148" i="39"/>
  <c r="I84" i="39"/>
  <c r="H84" i="39"/>
  <c r="U94" i="39"/>
  <c r="T94" i="39"/>
  <c r="U95" i="39"/>
  <c r="T95" i="39"/>
  <c r="U2" i="39"/>
  <c r="T2" i="39"/>
  <c r="U167" i="39"/>
  <c r="T167" i="39"/>
  <c r="U116" i="39"/>
  <c r="T116" i="39"/>
  <c r="U75" i="39"/>
  <c r="T75" i="39"/>
  <c r="I62" i="39"/>
  <c r="H62" i="39"/>
  <c r="I47" i="39"/>
  <c r="H47" i="39"/>
  <c r="I158" i="39"/>
  <c r="H158" i="39"/>
  <c r="U62" i="39"/>
  <c r="T62" i="39"/>
  <c r="U112" i="39"/>
  <c r="T112" i="39"/>
  <c r="T17" i="39"/>
  <c r="U17" i="39"/>
  <c r="T147" i="39"/>
  <c r="U147" i="39"/>
  <c r="I72" i="39"/>
  <c r="Q12" i="36" s="1"/>
  <c r="H72" i="39"/>
  <c r="I78" i="39"/>
  <c r="H78" i="39"/>
  <c r="H118" i="39"/>
  <c r="I118" i="39"/>
  <c r="H140" i="39"/>
  <c r="I140" i="39"/>
  <c r="U82" i="39"/>
  <c r="T82" i="39"/>
  <c r="U134" i="39"/>
  <c r="T134" i="39"/>
  <c r="I109" i="39"/>
  <c r="H109" i="39"/>
  <c r="I161" i="39"/>
  <c r="H161" i="39"/>
  <c r="T114" i="39"/>
  <c r="U114" i="39"/>
  <c r="U131" i="39"/>
  <c r="T131" i="39"/>
  <c r="I134" i="39"/>
  <c r="H134" i="39"/>
  <c r="I152" i="39"/>
  <c r="Q4" i="36" s="1"/>
  <c r="H152" i="39"/>
  <c r="G4" i="40" s="1"/>
  <c r="I91" i="39"/>
  <c r="H91" i="39"/>
  <c r="I48" i="39"/>
  <c r="H48" i="39"/>
  <c r="U146" i="39"/>
  <c r="T146" i="39"/>
  <c r="U98" i="39"/>
  <c r="T98" i="39"/>
  <c r="I156" i="39"/>
  <c r="H156" i="39"/>
  <c r="U86" i="39"/>
  <c r="T86" i="39"/>
  <c r="U148" i="39"/>
  <c r="T148" i="39"/>
  <c r="I74" i="39"/>
  <c r="H74" i="39"/>
  <c r="I92" i="39"/>
  <c r="H92" i="39"/>
  <c r="U92" i="39"/>
  <c r="T92" i="39"/>
  <c r="I93" i="39"/>
  <c r="H93" i="39"/>
  <c r="H169" i="39"/>
  <c r="I169" i="39"/>
  <c r="U67" i="39"/>
  <c r="T67" i="39"/>
  <c r="U140" i="39"/>
  <c r="T140" i="39"/>
  <c r="I145" i="39"/>
  <c r="H145" i="39"/>
  <c r="I151" i="39"/>
  <c r="H151" i="39"/>
  <c r="T125" i="39"/>
  <c r="U125" i="39"/>
  <c r="U108" i="39"/>
  <c r="T108" i="39"/>
  <c r="T163" i="39"/>
  <c r="U163" i="39"/>
  <c r="U122" i="39"/>
  <c r="T122" i="39"/>
  <c r="U71" i="39"/>
  <c r="T71" i="39"/>
  <c r="I110" i="39"/>
  <c r="Q13" i="36" s="1"/>
  <c r="H110" i="39"/>
  <c r="I128" i="39"/>
  <c r="H128" i="39"/>
  <c r="I98" i="39"/>
  <c r="H98" i="39"/>
  <c r="I142" i="39"/>
  <c r="H142" i="39"/>
  <c r="U36" i="39" l="1"/>
  <c r="T36" i="39"/>
  <c r="U3" i="39"/>
  <c r="T3" i="39"/>
  <c r="I35" i="39"/>
  <c r="H35" i="39"/>
  <c r="U42" i="39"/>
  <c r="T42" i="39"/>
  <c r="I28" i="39"/>
  <c r="H28" i="39"/>
  <c r="U19" i="39"/>
  <c r="T19" i="39"/>
  <c r="I42" i="39"/>
  <c r="H42" i="39"/>
  <c r="U51" i="39"/>
  <c r="T51" i="39"/>
  <c r="U12" i="39"/>
  <c r="T12" i="39"/>
  <c r="U8" i="39"/>
  <c r="T8" i="39"/>
  <c r="I36" i="39"/>
  <c r="H36" i="39"/>
  <c r="I15" i="39"/>
  <c r="H15" i="39"/>
  <c r="U52" i="39"/>
  <c r="T52" i="39"/>
  <c r="I37" i="39"/>
  <c r="H37" i="39"/>
  <c r="U46" i="39"/>
  <c r="T46" i="39"/>
  <c r="U7" i="39"/>
  <c r="T7" i="39"/>
  <c r="I43" i="39"/>
  <c r="H43" i="39"/>
  <c r="I51" i="39"/>
  <c r="H51" i="39"/>
  <c r="I34" i="39"/>
  <c r="H34" i="39"/>
  <c r="U29" i="39"/>
  <c r="T29" i="39"/>
  <c r="I33" i="39"/>
  <c r="H33" i="39"/>
  <c r="I41" i="39"/>
  <c r="H41" i="39"/>
  <c r="U37" i="39"/>
  <c r="T37" i="39"/>
  <c r="I57" i="39"/>
  <c r="H57" i="39"/>
  <c r="I49" i="39"/>
  <c r="H49" i="39"/>
  <c r="U16" i="39"/>
  <c r="T16" i="39"/>
  <c r="I8" i="39"/>
  <c r="H8" i="39"/>
  <c r="U57" i="39"/>
  <c r="T57" i="39"/>
  <c r="I39" i="39"/>
  <c r="H39" i="39"/>
  <c r="I44" i="39"/>
  <c r="H44" i="39"/>
  <c r="I23" i="39"/>
  <c r="H23" i="39"/>
  <c r="I20" i="39"/>
  <c r="H20" i="39"/>
  <c r="I55" i="39"/>
  <c r="H55" i="39"/>
  <c r="I60" i="39"/>
  <c r="H60" i="39"/>
  <c r="I30" i="39"/>
  <c r="H30" i="39"/>
  <c r="I12" i="39"/>
  <c r="H12" i="39"/>
  <c r="I58" i="39"/>
  <c r="H58" i="39"/>
  <c r="I29" i="39"/>
  <c r="H29" i="39"/>
  <c r="I19" i="39"/>
  <c r="H19" i="39"/>
  <c r="U15" i="39"/>
  <c r="T15" i="39"/>
  <c r="I59" i="39"/>
  <c r="H59" i="39"/>
  <c r="U28" i="39"/>
  <c r="T28" i="39"/>
  <c r="I45" i="39"/>
  <c r="H45" i="39"/>
  <c r="U48" i="39"/>
  <c r="T48" i="39"/>
  <c r="I52" i="39"/>
  <c r="H52" i="39"/>
  <c r="U58" i="39"/>
  <c r="T58" i="39"/>
  <c r="I56" i="39"/>
  <c r="H56" i="39"/>
  <c r="U5" i="39"/>
  <c r="T5" i="39"/>
  <c r="I7" i="39"/>
  <c r="H7" i="39"/>
  <c r="I3" i="39"/>
  <c r="Q11" i="36" s="1"/>
  <c r="H3" i="39"/>
  <c r="I27" i="39"/>
  <c r="H27" i="39"/>
  <c r="I4" i="39"/>
  <c r="H4" i="39"/>
  <c r="I46" i="39"/>
  <c r="H46" i="39"/>
  <c r="U27" i="39"/>
  <c r="T27" i="39"/>
  <c r="I31" i="39"/>
  <c r="H31" i="39"/>
  <c r="U56" i="39"/>
  <c r="T56" i="39"/>
  <c r="I17" i="39"/>
  <c r="Q3" i="36" s="1"/>
  <c r="H17" i="39"/>
  <c r="G3" i="40" s="1"/>
  <c r="H3" i="36" s="1"/>
  <c r="I32" i="39"/>
  <c r="H32" i="39"/>
  <c r="U43" i="39"/>
  <c r="T43" i="39"/>
  <c r="I22" i="39"/>
  <c r="H22" i="39"/>
  <c r="U35" i="39"/>
  <c r="T35" i="39"/>
  <c r="U45" i="39"/>
  <c r="T45" i="39"/>
  <c r="I10" i="39"/>
  <c r="H10" i="39"/>
  <c r="I25" i="39"/>
  <c r="H25" i="39"/>
  <c r="I13" i="39"/>
  <c r="H13" i="39"/>
  <c r="U33" i="39"/>
  <c r="T33" i="39"/>
  <c r="U49" i="39"/>
  <c r="T49" i="39"/>
  <c r="I11" i="39"/>
  <c r="H11" i="39"/>
  <c r="I26" i="39"/>
  <c r="H26" i="39"/>
  <c r="U14" i="39"/>
  <c r="T14" i="39"/>
  <c r="U34" i="39"/>
  <c r="T34" i="39"/>
  <c r="I50" i="39"/>
  <c r="H50" i="39"/>
  <c r="U54" i="39"/>
  <c r="T54" i="39"/>
  <c r="I21" i="39"/>
  <c r="H21" i="39"/>
  <c r="U41" i="39"/>
  <c r="T41" i="39"/>
  <c r="U38" i="39"/>
  <c r="T38" i="39"/>
  <c r="I2" i="39"/>
  <c r="H2" i="39"/>
  <c r="U20" i="39"/>
  <c r="T20" i="39"/>
  <c r="U39" i="39"/>
  <c r="T39" i="39"/>
  <c r="U21" i="39"/>
  <c r="T21" i="39"/>
  <c r="U59" i="39"/>
  <c r="T59" i="39"/>
  <c r="I54" i="39"/>
  <c r="H54" i="39"/>
  <c r="I61" i="39"/>
  <c r="H61" i="39"/>
  <c r="U60" i="39"/>
  <c r="T60" i="39"/>
  <c r="I5" i="39"/>
  <c r="H5" i="39"/>
  <c r="U25" i="39"/>
  <c r="T25" i="39"/>
  <c r="U9" i="39"/>
  <c r="T9" i="39"/>
  <c r="U6" i="39"/>
  <c r="T6" i="39"/>
  <c r="U55" i="39"/>
  <c r="T55" i="39"/>
  <c r="I38" i="39"/>
  <c r="H38" i="39"/>
  <c r="I14" i="39"/>
  <c r="H14" i="39"/>
  <c r="U40" i="39"/>
  <c r="T40" i="39"/>
  <c r="U50" i="39"/>
  <c r="T50" i="39"/>
  <c r="I53" i="39"/>
  <c r="H53" i="39"/>
  <c r="U31" i="39"/>
  <c r="T31" i="39"/>
  <c r="I9" i="39"/>
  <c r="H9" i="39"/>
  <c r="Z28" i="36" l="1"/>
  <c r="W28" i="36"/>
  <c r="O28" i="36"/>
  <c r="V28" i="36"/>
  <c r="S28" i="36"/>
  <c r="R28" i="36"/>
  <c r="Q28" i="36"/>
  <c r="P28" i="36"/>
  <c r="Y28" i="36"/>
  <c r="X28" i="36"/>
  <c r="U28" i="36"/>
  <c r="T28" i="36"/>
  <c r="M28" i="36"/>
  <c r="J28" i="36"/>
  <c r="B28" i="36"/>
  <c r="F28" i="36"/>
  <c r="C28" i="36"/>
  <c r="L28" i="36"/>
  <c r="K28" i="36"/>
  <c r="I28" i="36"/>
  <c r="H28" i="36"/>
  <c r="G28" i="36"/>
  <c r="E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<sst xmlns="http://schemas.openxmlformats.org/spreadsheetml/2006/main" count="14250" uniqueCount="2662">
  <si>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</si>
  <si>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</si>
  <si>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</si>
  <si>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</si>
  <si>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</si>
  <si>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</si>
  <si>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</si>
  <si>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</si>
  <si>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</si>
  <si>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</si>
  <si>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</si>
  <si>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</si>
  <si>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</si>
  <si>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</si>
  <si>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</si>
  <si>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</si>
  <si>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</si>
  <si>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</si>
  <si>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</si>
  <si>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</si>
  <si>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</si>
  <si>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</si>
  <si>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</si>
  <si>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</si>
  <si>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</si>
  <si>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</si>
  <si>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</si>
  <si>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</si>
  <si>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</si>
  <si>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</si>
  <si>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</si>
  <si>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</si>
  <si>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</si>
  <si>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</si>
  <si>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</si>
  <si>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</si>
  <si>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</si>
  <si>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</si>
  <si>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</si>
  <si>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</si>
  <si>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</si>
  <si>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</si>
  <si>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</si>
  <si>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</si>
  <si>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</si>
  <si>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</si>
  <si>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</si>
  <si>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</si>
  <si>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</si>
  <si>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</si>
  <si>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</si>
  <si>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</si>
  <si>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</si>
  <si>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</si>
  <si>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</si>
  <si>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</si>
  <si>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</si>
  <si>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</si>
  <si>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</si>
  <si>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</si>
  <si>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</si>
  <si>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</si>
  <si>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</si>
  <si>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</si>
  <si>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</si>
  <si>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</si>
  <si>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</si>
  <si>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</si>
  <si>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</si>
  <si>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</si>
  <si>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</si>
  <si>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</si>
  <si>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</si>
  <si>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</si>
  <si>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</si>
  <si>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</si>
  <si>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</si>
  <si>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</si>
  <si>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</si>
  <si>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</si>
  <si>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</si>
  <si>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</si>
  <si>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</si>
  <si>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</si>
  <si>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</si>
  <si>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</si>
  <si>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</si>
  <si>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</si>
  <si>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</si>
  <si>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</si>
  <si>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</si>
  <si>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</si>
  <si>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</si>
  <si>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</si>
  <si>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</si>
  <si>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</si>
  <si>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</si>
  <si>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</si>
  <si>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</si>
  <si>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</si>
  <si>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</si>
  <si>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</si>
  <si>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</si>
  <si>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</si>
  <si>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</si>
  <si>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</si>
  <si>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</si>
  <si>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</si>
  <si>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</si>
  <si>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</si>
  <si>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</si>
  <si>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</si>
  <si>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</si>
  <si>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</si>
  <si>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</si>
  <si>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</si>
  <si>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</si>
  <si>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</si>
  <si>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</si>
  <si>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</si>
  <si>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</si>
  <si>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</si>
  <si>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</si>
  <si>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</si>
  <si>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</si>
  <si>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</si>
  <si>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</si>
  <si>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</si>
  <si>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</si>
  <si>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</si>
  <si>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</si>
  <si>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</si>
  <si>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</si>
  <si>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</si>
  <si>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</si>
  <si>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</si>
  <si>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</si>
  <si>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</si>
  <si>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</si>
  <si>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</si>
  <si>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</si>
  <si>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</si>
  <si>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</si>
  <si>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</si>
  <si>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</si>
  <si>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</si>
  <si>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</si>
  <si>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</si>
  <si>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</si>
  <si>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</si>
  <si>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</si>
  <si>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</si>
  <si>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</si>
  <si>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</si>
  <si>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</si>
  <si>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</si>
  <si>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</si>
  <si>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</si>
  <si>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</si>
  <si>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</si>
  <si>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</si>
  <si>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</si>
  <si>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</si>
  <si>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</si>
  <si>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</si>
  <si>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</si>
  <si>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</si>
  <si>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</si>
  <si>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</si>
  <si>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</si>
  <si>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</si>
  <si>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</si>
  <si>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</si>
  <si>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</si>
  <si>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</si>
  <si>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</si>
  <si>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</si>
  <si>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</si>
  <si>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</si>
  <si>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</si>
  <si>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</si>
  <si>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</si>
  <si>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</si>
  <si>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</si>
  <si>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</si>
  <si>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</si>
  <si>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</si>
  <si>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</si>
  <si>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</si>
  <si>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</si>
  <si>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</si>
  <si>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</si>
  <si>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</si>
  <si>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</si>
  <si>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</si>
  <si>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</si>
  <si>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</si>
  <si>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</si>
  <si>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</si>
  <si>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</si>
  <si>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</si>
  <si>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</si>
  <si>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</si>
  <si>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</si>
  <si>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</si>
  <si>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</si>
  <si>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</si>
  <si>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</si>
  <si>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</si>
  <si>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</si>
  <si>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</si>
  <si>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</si>
  <si>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</si>
  <si>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</si>
  <si>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</si>
  <si>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</si>
  <si>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</si>
  <si>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</si>
  <si>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</si>
  <si>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</si>
  <si>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</si>
  <si>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</si>
  <si>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</si>
  <si>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</si>
  <si>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</si>
  <si>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</si>
  <si>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</si>
  <si>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</si>
  <si>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</si>
  <si>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</si>
  <si>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</si>
  <si>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</si>
  <si>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</si>
  <si>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</si>
  <si>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</si>
  <si>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</si>
  <si>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</si>
  <si>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</si>
  <si>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</si>
  <si>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</si>
  <si>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</si>
  <si>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</si>
  <si>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0.10%</t>
  </si>
  <si>
    <t>0.40%</t>
  </si>
  <si>
    <t>0.30%</t>
  </si>
  <si>
    <t>0.60%</t>
  </si>
  <si>
    <t>0.20%</t>
  </si>
  <si>
    <t>TT Odds</t>
  </si>
  <si>
    <t>0.50%</t>
  </si>
  <si>
    <t>Abel Gallegos</t>
  </si>
  <si>
    <t>0.01%</t>
  </si>
  <si>
    <t>Adam Long</t>
  </si>
  <si>
    <t>0.47%</t>
  </si>
  <si>
    <t>Alistair Docherty</t>
  </si>
  <si>
    <t>2.11%</t>
  </si>
  <si>
    <t>Alvaro Ortiz</t>
  </si>
  <si>
    <t>Andrew Kozan</t>
  </si>
  <si>
    <t>0.06%</t>
  </si>
  <si>
    <t>Andrew Landry</t>
  </si>
  <si>
    <t>0.00%</t>
  </si>
  <si>
    <t>Ashton Van Horne</t>
  </si>
  <si>
    <t>0.09%</t>
  </si>
  <si>
    <t>Augusto Nunez</t>
  </si>
  <si>
    <t>0.69%</t>
  </si>
  <si>
    <t>Austin Cook</t>
  </si>
  <si>
    <t>Austin Greaser</t>
  </si>
  <si>
    <t>0.23%</t>
  </si>
  <si>
    <t>Austin Hitt</t>
  </si>
  <si>
    <t>Austin Smotherman</t>
  </si>
  <si>
    <t>2.46%</t>
  </si>
  <si>
    <t>Barend Botha</t>
  </si>
  <si>
    <t>Ben Taylor</t>
  </si>
  <si>
    <t>Billy Kennerly</t>
  </si>
  <si>
    <t>0.27%</t>
  </si>
  <si>
    <t>Brandon Berry</t>
  </si>
  <si>
    <t>1.11%</t>
  </si>
  <si>
    <t>Brandon Crick</t>
  </si>
  <si>
    <t>Brandon Harkins</t>
  </si>
  <si>
    <t>0.66%</t>
  </si>
  <si>
    <t>Brandon Hoelzer</t>
  </si>
  <si>
    <t>0.07%</t>
  </si>
  <si>
    <t>Brandon Matthews</t>
  </si>
  <si>
    <t>Brendon Jelley</t>
  </si>
  <si>
    <t>0.33%</t>
  </si>
  <si>
    <t>Brent Grant</t>
  </si>
  <si>
    <t>Bronson Burgoon</t>
  </si>
  <si>
    <t>0.17%</t>
  </si>
  <si>
    <t>Caleb VanArragon</t>
  </si>
  <si>
    <t>0.48%</t>
  </si>
  <si>
    <t>Cameron Champ</t>
  </si>
  <si>
    <t>0.89%</t>
  </si>
  <si>
    <t>Carl Yuan</t>
  </si>
  <si>
    <t>Chandler Blanchet</t>
  </si>
  <si>
    <t>0.11%</t>
  </si>
  <si>
    <t>Chase Sienkiewicz</t>
  </si>
  <si>
    <t>0.14%</t>
  </si>
  <si>
    <t>Chesson Hadley</t>
  </si>
  <si>
    <t>0.87%</t>
  </si>
  <si>
    <t>Chris Baker</t>
  </si>
  <si>
    <t>Christo Lamprecht</t>
  </si>
  <si>
    <t>0.94%</t>
  </si>
  <si>
    <t>Clay Feagler</t>
  </si>
  <si>
    <t>0.08%</t>
  </si>
  <si>
    <t>Cody Blick</t>
  </si>
  <si>
    <t>Cody Gribble</t>
  </si>
  <si>
    <t>0.15%</t>
  </si>
  <si>
    <t>Cole Hammer</t>
  </si>
  <si>
    <t>0.36%</t>
  </si>
  <si>
    <t>Cole Sherwood</t>
  </si>
  <si>
    <t>0.63%</t>
  </si>
  <si>
    <t>Cooper Dossey</t>
  </si>
  <si>
    <t>Dalton Ward</t>
  </si>
  <si>
    <t>0.16%</t>
  </si>
  <si>
    <t>Dan McCarthy</t>
  </si>
  <si>
    <t>0.80%</t>
  </si>
  <si>
    <t>David Kocher</t>
  </si>
  <si>
    <t>0.41%</t>
  </si>
  <si>
    <t>Davis Chatfield</t>
  </si>
  <si>
    <t>1.83%</t>
  </si>
  <si>
    <t>Davis Shore</t>
  </si>
  <si>
    <t>Dylan Wu</t>
  </si>
  <si>
    <t>Eduardo Carrete</t>
  </si>
  <si>
    <t>0.02%</t>
  </si>
  <si>
    <t>Emilio Gonzalez</t>
  </si>
  <si>
    <t>Erik Barnes</t>
  </si>
  <si>
    <t>Esteban Jaramillo</t>
  </si>
  <si>
    <t>Etienne Papineau</t>
  </si>
  <si>
    <t>0.18%</t>
  </si>
  <si>
    <t>Fabian Gomez</t>
  </si>
  <si>
    <t>Garrick Higgo</t>
  </si>
  <si>
    <t>George McNeill</t>
  </si>
  <si>
    <t>0.13%</t>
  </si>
  <si>
    <t>Grant Hirschman</t>
  </si>
  <si>
    <t>Hank Lebioda</t>
  </si>
  <si>
    <t>1.86%</t>
  </si>
  <si>
    <t>Harry Hillier</t>
  </si>
  <si>
    <t>Hunter Wolcott</t>
  </si>
  <si>
    <t>0.29%</t>
  </si>
  <si>
    <t>Ian Holt</t>
  </si>
  <si>
    <t>0.49%</t>
  </si>
  <si>
    <t>Jack Maguire</t>
  </si>
  <si>
    <t>0.28%</t>
  </si>
  <si>
    <t>Jacob Solomon</t>
  </si>
  <si>
    <t>James Nicholas</t>
  </si>
  <si>
    <t>Jeffrey Kang</t>
  </si>
  <si>
    <t>0.25%</t>
  </si>
  <si>
    <t>Jeremy Gandon</t>
  </si>
  <si>
    <t>Jin Chung</t>
  </si>
  <si>
    <t>Joe Weiler</t>
  </si>
  <si>
    <t>0.72%</t>
  </si>
  <si>
    <t>John Greco</t>
  </si>
  <si>
    <t>John Keefer</t>
  </si>
  <si>
    <t>John VanDerLaan</t>
  </si>
  <si>
    <t>0.95%</t>
  </si>
  <si>
    <t>Jonas Baumgartner</t>
  </si>
  <si>
    <t>0.37%</t>
  </si>
  <si>
    <t>Jorge Fernandez Valdes</t>
  </si>
  <si>
    <t>Jose de Jesus Rodriguez</t>
  </si>
  <si>
    <t>0.35%</t>
  </si>
  <si>
    <t>Joseph Bramlett</t>
  </si>
  <si>
    <t>Josh Teater</t>
  </si>
  <si>
    <t>1.95%</t>
  </si>
  <si>
    <t>Julian Etulain</t>
  </si>
  <si>
    <t>0.05%</t>
  </si>
  <si>
    <t>Julian Suri</t>
  </si>
  <si>
    <t>Justin Suh</t>
  </si>
  <si>
    <t>1.73%</t>
  </si>
  <si>
    <t>Keenan Huskey</t>
  </si>
  <si>
    <t>Kensei Hirata</t>
  </si>
  <si>
    <t>1.91%</t>
  </si>
  <si>
    <t>Kevin Dougherty</t>
  </si>
  <si>
    <t>0.71%</t>
  </si>
  <si>
    <t>Kyle Westmoreland</t>
  </si>
  <si>
    <t>Luke Guthrie</t>
  </si>
  <si>
    <t>0.58%</t>
  </si>
  <si>
    <t>M.J. Daffue</t>
  </si>
  <si>
    <t>Marcelo Rozo</t>
  </si>
  <si>
    <t>Marcus Plunkett</t>
  </si>
  <si>
    <t>Matt Atkins</t>
  </si>
  <si>
    <t>0.54%</t>
  </si>
  <si>
    <t>Matt NeSmith</t>
  </si>
  <si>
    <t>Matthew Anderson</t>
  </si>
  <si>
    <t>Michael Johnson</t>
  </si>
  <si>
    <t>0.26%</t>
  </si>
  <si>
    <t>Mitchell Meissner</t>
  </si>
  <si>
    <t>Myles Creighton</t>
  </si>
  <si>
    <t>Nate Stember</t>
  </si>
  <si>
    <t>Neal Shipley</t>
  </si>
  <si>
    <t>1.79%</t>
  </si>
  <si>
    <t>Nelson Ledesma</t>
  </si>
  <si>
    <t>Nicolas Quintero</t>
  </si>
  <si>
    <t>0.03%</t>
  </si>
  <si>
    <t>Nicolo Galletti</t>
  </si>
  <si>
    <t>0.32%</t>
  </si>
  <si>
    <t>Norman Xiong</t>
  </si>
  <si>
    <t>0.90%</t>
  </si>
  <si>
    <t>Oscar Hernandez</t>
  </si>
  <si>
    <t>Owen Stamper</t>
  </si>
  <si>
    <t>Parker Coody</t>
  </si>
  <si>
    <t>Patrick Cover</t>
  </si>
  <si>
    <t>Patrick Welch</t>
  </si>
  <si>
    <t>Paul Barjon</t>
  </si>
  <si>
    <t>0.31%</t>
  </si>
  <si>
    <t>Paul Haley</t>
  </si>
  <si>
    <t>0.24%</t>
  </si>
  <si>
    <t>Peter Kuest</t>
  </si>
  <si>
    <t>0.61%</t>
  </si>
  <si>
    <t>Petr Hruby</t>
  </si>
  <si>
    <t>Pierceson Coody</t>
  </si>
  <si>
    <t>2.02%</t>
  </si>
  <si>
    <t>Pontus Nyholm</t>
  </si>
  <si>
    <t>1.02%</t>
  </si>
  <si>
    <t>Rayhan Thomas</t>
  </si>
  <si>
    <t>Rhein Gibson</t>
  </si>
  <si>
    <t>Ricardo Celia</t>
  </si>
  <si>
    <t>Richy Werenski</t>
  </si>
  <si>
    <t>Rick Lamb</t>
  </si>
  <si>
    <t>Rob Oppenheim</t>
  </si>
  <si>
    <t>Robby Shelton</t>
  </si>
  <si>
    <t>1.92%</t>
  </si>
  <si>
    <t>Robert Streb</t>
  </si>
  <si>
    <t>Roberto Diaz</t>
  </si>
  <si>
    <t>0.98%</t>
  </si>
  <si>
    <t>Roger Sloan</t>
  </si>
  <si>
    <t>1.34%</t>
  </si>
  <si>
    <t>Ross Steelman</t>
  </si>
  <si>
    <t>0.39%</t>
  </si>
  <si>
    <t>Russell Knox</t>
  </si>
  <si>
    <t>Ryan Armour</t>
  </si>
  <si>
    <t>Ryan Blaum</t>
  </si>
  <si>
    <t>Ryan Brehm</t>
  </si>
  <si>
    <t>0.52%</t>
  </si>
  <si>
    <t>Ryan Burnett</t>
  </si>
  <si>
    <t>Ryan McCormick</t>
  </si>
  <si>
    <t>0.67%</t>
  </si>
  <si>
    <t>Sam Bennett</t>
  </si>
  <si>
    <t>0.68%</t>
  </si>
  <si>
    <t>Samuel Anderson</t>
  </si>
  <si>
    <t>Sandy Scott</t>
  </si>
  <si>
    <t>Sangmoon Bae</t>
  </si>
  <si>
    <t>Sebastian Cappelen</t>
  </si>
  <si>
    <t>Seonghyeon Kim</t>
  </si>
  <si>
    <t>2.05%</t>
  </si>
  <si>
    <t>Seth Reeves</t>
  </si>
  <si>
    <t>Seungtaek Lee</t>
  </si>
  <si>
    <t>Seung-Yul Noh</t>
  </si>
  <si>
    <t>2.39%</t>
  </si>
  <si>
    <t>Shad Tuten</t>
  </si>
  <si>
    <t>Spencer Levin</t>
  </si>
  <si>
    <t>0.34%</t>
  </si>
  <si>
    <t>Spencer Ralston</t>
  </si>
  <si>
    <t>Stuart Macdonald</t>
  </si>
  <si>
    <t>Sudarshan Yellamaraju</t>
  </si>
  <si>
    <t>0.64%</t>
  </si>
  <si>
    <t>Taiga Semikawa</t>
  </si>
  <si>
    <t>Tanner Gore</t>
  </si>
  <si>
    <t>Tano Goya</t>
  </si>
  <si>
    <t>Theo Humphrey</t>
  </si>
  <si>
    <t>Thomas Longbella</t>
  </si>
  <si>
    <t>Thomas Walsh</t>
  </si>
  <si>
    <t>Tom Whitney</t>
  </si>
  <si>
    <t>Trace Crowe</t>
  </si>
  <si>
    <t>0.84%</t>
  </si>
  <si>
    <t>Trent Phillips</t>
  </si>
  <si>
    <t>0.59%</t>
  </si>
  <si>
    <t>Trevor Werbylo</t>
  </si>
  <si>
    <t>Trey Winstead</t>
  </si>
  <si>
    <t>Tyler Duncan</t>
  </si>
  <si>
    <t>Tyson Alexander</t>
  </si>
  <si>
    <t>0.77%</t>
  </si>
  <si>
    <t>William Cannon</t>
  </si>
  <si>
    <t>William McGirt</t>
  </si>
  <si>
    <t>Wilson Furr</t>
  </si>
  <si>
    <t>Zach Bauchou</t>
  </si>
  <si>
    <t>1.53%</t>
  </si>
  <si>
    <t>Zach James</t>
  </si>
  <si>
    <t>Zack Fischer</t>
  </si>
  <si>
    <t>0.19%</t>
  </si>
  <si>
    <t>Zecheng Dou</t>
  </si>
  <si>
    <t>1.44%</t>
  </si>
  <si>
    <t>5.62%</t>
  </si>
  <si>
    <t>2.45%</t>
  </si>
  <si>
    <t>0.99%</t>
  </si>
  <si>
    <t>1.12%</t>
  </si>
  <si>
    <t>3.79%</t>
  </si>
  <si>
    <t>0.83%</t>
  </si>
  <si>
    <t>3.46%</t>
  </si>
  <si>
    <t>2.28%</t>
  </si>
  <si>
    <t>1.89%</t>
  </si>
  <si>
    <t>0.85%</t>
  </si>
  <si>
    <t>1.57%</t>
  </si>
  <si>
    <t>0.42%</t>
  </si>
  <si>
    <t>0.45%</t>
  </si>
  <si>
    <t>1.09%</t>
  </si>
  <si>
    <t>1.97%</t>
  </si>
  <si>
    <t>2.75%</t>
  </si>
  <si>
    <t>1.24%</t>
  </si>
  <si>
    <t>0.04%</t>
  </si>
  <si>
    <t>2.30%</t>
  </si>
  <si>
    <t>1.05%</t>
  </si>
  <si>
    <t>2.40%</t>
  </si>
  <si>
    <t>5.44%</t>
  </si>
  <si>
    <t>2.88%</t>
  </si>
  <si>
    <t>1.16%</t>
  </si>
  <si>
    <t>0.22%</t>
  </si>
  <si>
    <t>1.90%</t>
  </si>
  <si>
    <t>1.96%</t>
  </si>
  <si>
    <t>1.07%</t>
  </si>
  <si>
    <t>4.58%</t>
  </si>
  <si>
    <t>1.17%</t>
  </si>
  <si>
    <t>2.35%</t>
  </si>
  <si>
    <t>1.00%</t>
  </si>
  <si>
    <t>0.81%</t>
  </si>
  <si>
    <t>5.43%</t>
  </si>
  <si>
    <t>3.72%</t>
  </si>
  <si>
    <t>1.28%</t>
  </si>
  <si>
    <t>2.61%</t>
  </si>
  <si>
    <t>5.63%</t>
  </si>
  <si>
    <t>3.95%</t>
  </si>
  <si>
    <t>1.29%</t>
  </si>
  <si>
    <t>0.82%</t>
  </si>
  <si>
    <t>3.66%</t>
  </si>
  <si>
    <t>0.93%</t>
  </si>
  <si>
    <t>2.56%</t>
  </si>
  <si>
    <t>4.06%</t>
  </si>
  <si>
    <t>2.21%</t>
  </si>
  <si>
    <t>1.61%</t>
  </si>
  <si>
    <t>0.88%</t>
  </si>
  <si>
    <t>2.51%</t>
  </si>
  <si>
    <t>1.70%</t>
  </si>
  <si>
    <t>10.37%</t>
  </si>
  <si>
    <t>2.06%</t>
  </si>
  <si>
    <t>6.18%</t>
  </si>
  <si>
    <t>3.39%</t>
  </si>
  <si>
    <t>3.31%</t>
  </si>
  <si>
    <t>0.51%</t>
  </si>
  <si>
    <t>2.04%</t>
  </si>
  <si>
    <t>2.69%</t>
  </si>
  <si>
    <t>1.56%</t>
  </si>
  <si>
    <t>2.47%</t>
  </si>
  <si>
    <t>4.72%</t>
  </si>
  <si>
    <t>1.55%</t>
  </si>
  <si>
    <t>1.51%</t>
  </si>
  <si>
    <t>0.44%</t>
  </si>
  <si>
    <t>2.10%</t>
  </si>
  <si>
    <t>9.31%</t>
  </si>
  <si>
    <t>3.87%</t>
  </si>
  <si>
    <t>1.99%</t>
  </si>
  <si>
    <t>4.35%</t>
  </si>
  <si>
    <t>1.03%</t>
  </si>
  <si>
    <t>3.34%</t>
  </si>
  <si>
    <t>1.84%</t>
  </si>
  <si>
    <t>1.63%</t>
  </si>
  <si>
    <t>3.38%</t>
  </si>
  <si>
    <t>8.21%</t>
  </si>
  <si>
    <t>5.55%</t>
  </si>
  <si>
    <t>4.73%</t>
  </si>
  <si>
    <t>2.09%</t>
  </si>
  <si>
    <t>8.34%</t>
  </si>
  <si>
    <t>1.77%</t>
  </si>
  <si>
    <t>2.37%</t>
  </si>
  <si>
    <t>8.18%</t>
  </si>
  <si>
    <t>2.23%</t>
  </si>
  <si>
    <t>3.25%</t>
  </si>
  <si>
    <t>1.36%</t>
  </si>
  <si>
    <t>1.67%</t>
  </si>
  <si>
    <t>4.29%</t>
  </si>
  <si>
    <t>1.20%</t>
  </si>
  <si>
    <t>2.13%</t>
  </si>
  <si>
    <t>8.44%</t>
  </si>
  <si>
    <t>3.86%</t>
  </si>
  <si>
    <t>1.88%</t>
  </si>
  <si>
    <t>6.35%</t>
  </si>
  <si>
    <t>5.88%</t>
  </si>
  <si>
    <t>5.99%</t>
  </si>
  <si>
    <t>1.43%</t>
  </si>
  <si>
    <t>7.73%</t>
  </si>
  <si>
    <t>3.48%</t>
  </si>
  <si>
    <t>18.00%</t>
  </si>
  <si>
    <t>4.08%</t>
  </si>
  <si>
    <t>2.60%</t>
  </si>
  <si>
    <t>8.37%</t>
  </si>
  <si>
    <t>3.52%</t>
  </si>
  <si>
    <t>2.24%</t>
  </si>
  <si>
    <t>4.05%</t>
  </si>
  <si>
    <t>4.98%</t>
  </si>
  <si>
    <t>0.55%</t>
  </si>
  <si>
    <t>4.30%</t>
  </si>
  <si>
    <t>1.45%</t>
  </si>
  <si>
    <t>1.01%</t>
  </si>
  <si>
    <t>2.82%</t>
  </si>
  <si>
    <t>2.98%</t>
  </si>
  <si>
    <t>4.41%</t>
  </si>
  <si>
    <t>2.36%</t>
  </si>
  <si>
    <t>3.65%</t>
  </si>
  <si>
    <t>7.00%</t>
  </si>
  <si>
    <t>9.86%</t>
  </si>
  <si>
    <t>1.26%</t>
  </si>
  <si>
    <t>4.39%</t>
  </si>
  <si>
    <t>7.04%</t>
  </si>
  <si>
    <t>2.34%</t>
  </si>
  <si>
    <t>1.72%</t>
  </si>
  <si>
    <t>4.10%</t>
  </si>
  <si>
    <t>1.54%</t>
  </si>
  <si>
    <t>4.66%</t>
  </si>
  <si>
    <t>29.78%</t>
  </si>
  <si>
    <t>19.98%</t>
  </si>
  <si>
    <t>15.44%</t>
  </si>
  <si>
    <t>4.34%</t>
  </si>
  <si>
    <t>9.33%</t>
  </si>
  <si>
    <t>7.54%</t>
  </si>
  <si>
    <t>18.74%</t>
  </si>
  <si>
    <t>13.91%</t>
  </si>
  <si>
    <t>1.18%</t>
  </si>
  <si>
    <t>0.12%</t>
  </si>
  <si>
    <t>7.37%</t>
  </si>
  <si>
    <t>27.13%</t>
  </si>
  <si>
    <t>8.26%</t>
  </si>
  <si>
    <t>2.94%</t>
  </si>
  <si>
    <t>20.82%</t>
  </si>
  <si>
    <t>14.88%</t>
  </si>
  <si>
    <t>3.53%</t>
  </si>
  <si>
    <t>10.07%</t>
  </si>
  <si>
    <t>2.16%</t>
  </si>
  <si>
    <t>17.26%</t>
  </si>
  <si>
    <t>14.45%</t>
  </si>
  <si>
    <t>18.71%</t>
  </si>
  <si>
    <t>9.99%</t>
  </si>
  <si>
    <t>10.26%</t>
  </si>
  <si>
    <t>13.60%</t>
  </si>
  <si>
    <t>15.20%</t>
  </si>
  <si>
    <t>13.24%</t>
  </si>
  <si>
    <t>27.21%</t>
  </si>
  <si>
    <t>18.97%</t>
  </si>
  <si>
    <t>5.71%</t>
  </si>
  <si>
    <t>23.52%</t>
  </si>
  <si>
    <t>14.95%</t>
  </si>
  <si>
    <t>25.17%</t>
  </si>
  <si>
    <t>10.09%</t>
  </si>
  <si>
    <t>15.72%</t>
  </si>
  <si>
    <t>1.80%</t>
  </si>
  <si>
    <t>6.96%</t>
  </si>
  <si>
    <t>14.50%</t>
  </si>
  <si>
    <t>6.27%</t>
  </si>
  <si>
    <t>15.32%</t>
  </si>
  <si>
    <t>15.41%</t>
  </si>
  <si>
    <t>23.90%</t>
  </si>
  <si>
    <t>6.52%</t>
  </si>
  <si>
    <t>8.01%</t>
  </si>
  <si>
    <t>15.64%</t>
  </si>
  <si>
    <t>14.84%</t>
  </si>
  <si>
    <t>26.12%</t>
  </si>
  <si>
    <t>30.26%</t>
  </si>
  <si>
    <t>6.55%</t>
  </si>
  <si>
    <t>17.37%</t>
  </si>
  <si>
    <t>19.79%</t>
  </si>
  <si>
    <t>23.48%</t>
  </si>
  <si>
    <t>15.58%</t>
  </si>
  <si>
    <t>11.12%</t>
  </si>
  <si>
    <t>19.75%</t>
  </si>
  <si>
    <t>14.20%</t>
  </si>
  <si>
    <t>3.43%</t>
  </si>
  <si>
    <t>1.60%</t>
  </si>
  <si>
    <t>11.01%</t>
  </si>
  <si>
    <t>31.55%</t>
  </si>
  <si>
    <t>26.61%</t>
  </si>
  <si>
    <t>32.93%</t>
  </si>
  <si>
    <t>28.61%</t>
  </si>
  <si>
    <t>39.22%</t>
  </si>
  <si>
    <t>5.75%</t>
  </si>
  <si>
    <t>10.84%</t>
  </si>
  <si>
    <t>8.39%</t>
  </si>
  <si>
    <t>16.72%</t>
  </si>
  <si>
    <t>12.56%</t>
  </si>
  <si>
    <t>22.14%</t>
  </si>
  <si>
    <t>29.18%</t>
  </si>
  <si>
    <t>15.12%</t>
  </si>
  <si>
    <t>30.19%</t>
  </si>
  <si>
    <t>23.26%</t>
  </si>
  <si>
    <t>42.62%</t>
  </si>
  <si>
    <t>46.66%</t>
  </si>
  <si>
    <t>97.70%</t>
  </si>
  <si>
    <t>50.90%</t>
  </si>
  <si>
    <t>44.75%</t>
  </si>
  <si>
    <t>0.75%</t>
  </si>
  <si>
    <t>1.15%</t>
  </si>
  <si>
    <t>0.79%</t>
  </si>
  <si>
    <t>2.71%</t>
  </si>
  <si>
    <t>0.65%</t>
  </si>
  <si>
    <t>0.38%</t>
  </si>
  <si>
    <t>1.52%</t>
  </si>
  <si>
    <t>1.08%</t>
  </si>
  <si>
    <t>1.04%</t>
  </si>
  <si>
    <t>0.43%</t>
  </si>
  <si>
    <t>0.56%</t>
  </si>
  <si>
    <t>0.53%</t>
  </si>
  <si>
    <t>1.50%</t>
  </si>
  <si>
    <t>5.81%</t>
  </si>
  <si>
    <t>1.71%</t>
  </si>
  <si>
    <t>2.32%</t>
  </si>
  <si>
    <t>6.49%</t>
  </si>
  <si>
    <t>3.88%</t>
  </si>
  <si>
    <t>2.59%</t>
  </si>
  <si>
    <t>2.08%</t>
  </si>
  <si>
    <t>2.55%</t>
  </si>
  <si>
    <t>5.30%</t>
  </si>
  <si>
    <t>1.32%</t>
  </si>
  <si>
    <t>7.07%</t>
  </si>
  <si>
    <t>0.74%</t>
  </si>
  <si>
    <t>5.33%</t>
  </si>
  <si>
    <t>5.90%</t>
  </si>
  <si>
    <t>5.18%</t>
  </si>
  <si>
    <t>5.01%</t>
  </si>
  <si>
    <t>5.27%</t>
  </si>
  <si>
    <t>4.33%</t>
  </si>
  <si>
    <t>4.83%</t>
  </si>
  <si>
    <t>4.92%</t>
  </si>
  <si>
    <t>2.72%</t>
  </si>
  <si>
    <t>2.00%</t>
  </si>
  <si>
    <t>1.06%</t>
  </si>
  <si>
    <t>1.33%</t>
  </si>
  <si>
    <t>2.63%</t>
  </si>
  <si>
    <t>3.01%</t>
  </si>
  <si>
    <t>3.97%</t>
  </si>
  <si>
    <t>5.32%</t>
  </si>
  <si>
    <t>2.18%</t>
  </si>
  <si>
    <t>0.76%</t>
  </si>
  <si>
    <t>3.78%</t>
  </si>
  <si>
    <t>2.19%</t>
  </si>
  <si>
    <t>1.46%</t>
  </si>
  <si>
    <t>2.84%</t>
  </si>
  <si>
    <t>1.78%</t>
  </si>
  <si>
    <t>2.44%</t>
  </si>
  <si>
    <t>4.79%</t>
  </si>
  <si>
    <t>9.04%</t>
  </si>
  <si>
    <t>2.90%</t>
  </si>
  <si>
    <t>3.96%</t>
  </si>
  <si>
    <t>10.00%</t>
  </si>
  <si>
    <t>6.25%</t>
  </si>
  <si>
    <t>5.41%</t>
  </si>
  <si>
    <t>3.75%</t>
  </si>
  <si>
    <t>3.54%</t>
  </si>
  <si>
    <t>4.94%</t>
  </si>
  <si>
    <t>1.62%</t>
  </si>
  <si>
    <t>1.98%</t>
  </si>
  <si>
    <t>3.50%</t>
  </si>
  <si>
    <t>4.32%</t>
  </si>
  <si>
    <t>2.38%</t>
  </si>
  <si>
    <t>6.21%</t>
  </si>
  <si>
    <t>4.90%</t>
  </si>
  <si>
    <t>8.33%</t>
  </si>
  <si>
    <t>9.14%</t>
  </si>
  <si>
    <t>4.81%</t>
  </si>
  <si>
    <t>9.36%</t>
  </si>
  <si>
    <t>8.00%</t>
  </si>
  <si>
    <t>3.73%</t>
  </si>
  <si>
    <t>3.56%</t>
  </si>
  <si>
    <t>3.47%</t>
  </si>
  <si>
    <t>3.08%</t>
  </si>
  <si>
    <t>6.84%</t>
  </si>
  <si>
    <t>7.55%</t>
  </si>
  <si>
    <t>2.03%</t>
  </si>
  <si>
    <t>7.82%</t>
  </si>
  <si>
    <t>4.50%</t>
  </si>
  <si>
    <t>3.35%</t>
  </si>
  <si>
    <t>3.29%</t>
  </si>
  <si>
    <t>8.90%</t>
  </si>
  <si>
    <t>5.77%</t>
  </si>
  <si>
    <t>4.38%</t>
  </si>
  <si>
    <t>8.68%</t>
  </si>
  <si>
    <t>4.95%</t>
  </si>
  <si>
    <t>3.51%</t>
  </si>
  <si>
    <t>8.78%</t>
  </si>
  <si>
    <t>9.70%</t>
  </si>
  <si>
    <t>6.15%</t>
  </si>
  <si>
    <t>1.35%</t>
  </si>
  <si>
    <t>2.15%</t>
  </si>
  <si>
    <t>2.62%</t>
  </si>
  <si>
    <t>3.04%</t>
  </si>
  <si>
    <t>6.51%</t>
  </si>
  <si>
    <t>4.13%</t>
  </si>
  <si>
    <t>7.68%</t>
  </si>
  <si>
    <t>2.87%</t>
  </si>
  <si>
    <t>7.06%</t>
  </si>
  <si>
    <t>6.01%</t>
  </si>
  <si>
    <t>16.14%</t>
  </si>
  <si>
    <t>17.65%</t>
  </si>
  <si>
    <t>4.57%</t>
  </si>
  <si>
    <t>12.02%</t>
  </si>
  <si>
    <t>3.61%</t>
  </si>
  <si>
    <t>10.61%</t>
  </si>
  <si>
    <t>7.62%</t>
  </si>
  <si>
    <t>1.42%</t>
  </si>
  <si>
    <t>4.12%</t>
  </si>
  <si>
    <t>5.68%</t>
  </si>
  <si>
    <t>8.72%</t>
  </si>
  <si>
    <t>3.71%</t>
  </si>
  <si>
    <t>7.30%</t>
  </si>
  <si>
    <t>7.11%</t>
  </si>
  <si>
    <t>8.63%</t>
  </si>
  <si>
    <t>5.08%</t>
  </si>
  <si>
    <t>15.06%</t>
  </si>
  <si>
    <t>5.22%</t>
  </si>
  <si>
    <t>18.85%</t>
  </si>
  <si>
    <t>11.91%</t>
  </si>
  <si>
    <t>3.19%</t>
  </si>
  <si>
    <t>9.62%</t>
  </si>
  <si>
    <t>4.09%</t>
  </si>
  <si>
    <t>4.28%</t>
  </si>
  <si>
    <t>1.27%</t>
  </si>
  <si>
    <t>16.36%</t>
  </si>
  <si>
    <t>9.59%</t>
  </si>
  <si>
    <t>5.02%</t>
  </si>
  <si>
    <t>16.77%</t>
  </si>
  <si>
    <t>15.14%</t>
  </si>
  <si>
    <t>11.36%</t>
  </si>
  <si>
    <t>14.63%</t>
  </si>
  <si>
    <t>7.76%</t>
  </si>
  <si>
    <t>7.38%</t>
  </si>
  <si>
    <t>7.05%</t>
  </si>
  <si>
    <t>2.95%</t>
  </si>
  <si>
    <t>1.39%</t>
  </si>
  <si>
    <t>6.44%</t>
  </si>
  <si>
    <t>12.88%</t>
  </si>
  <si>
    <t>2.92%</t>
  </si>
  <si>
    <t>13.92%</t>
  </si>
  <si>
    <t>4.59%</t>
  </si>
  <si>
    <t>14.44%</t>
  </si>
  <si>
    <t>4.40%</t>
  </si>
  <si>
    <t>4.45%</t>
  </si>
  <si>
    <t>9.09%</t>
  </si>
  <si>
    <t>6.93%</t>
  </si>
  <si>
    <t>4.21%</t>
  </si>
  <si>
    <t>6.85%</t>
  </si>
  <si>
    <t>15.98%</t>
  </si>
  <si>
    <t>10.52%</t>
  </si>
  <si>
    <t>11.06%</t>
  </si>
  <si>
    <t>8.87%</t>
  </si>
  <si>
    <t>15.69%</t>
  </si>
  <si>
    <t>4.16%</t>
  </si>
  <si>
    <t>9.71%</t>
  </si>
  <si>
    <t>12.43%</t>
  </si>
  <si>
    <t>5.05%</t>
  </si>
  <si>
    <t>15.36%</t>
  </si>
  <si>
    <t>5.97%</t>
  </si>
  <si>
    <t>7.98%</t>
  </si>
  <si>
    <t>7.69%</t>
  </si>
  <si>
    <t>2.43%</t>
  </si>
  <si>
    <t>4.64%</t>
  </si>
  <si>
    <t>7.29%</t>
  </si>
  <si>
    <t>15.91%</t>
  </si>
  <si>
    <t>6.81%</t>
  </si>
  <si>
    <t>17.23%</t>
  </si>
  <si>
    <t>11.67%</t>
  </si>
  <si>
    <t>7.71%</t>
  </si>
  <si>
    <t>3.15%</t>
  </si>
  <si>
    <t>4.82%</t>
  </si>
  <si>
    <t>5.49%</t>
  </si>
  <si>
    <t>9.38%</t>
  </si>
  <si>
    <t>8.66%</t>
  </si>
  <si>
    <t>12.34%</t>
  </si>
  <si>
    <t>15.28%</t>
  </si>
  <si>
    <t>8.36%</t>
  </si>
  <si>
    <t>4.49%</t>
  </si>
  <si>
    <t>14.21%</t>
  </si>
  <si>
    <t>6.12%</t>
  </si>
  <si>
    <t>13.20%</t>
  </si>
  <si>
    <t>12.93%</t>
  </si>
  <si>
    <t>28.58%</t>
  </si>
  <si>
    <t>3.41%</t>
  </si>
  <si>
    <t>15.77%</t>
  </si>
  <si>
    <t>13.07%</t>
  </si>
  <si>
    <t>8.56%</t>
  </si>
  <si>
    <t>16.45%</t>
  </si>
  <si>
    <t>30.27%</t>
  </si>
  <si>
    <t>10.15%</t>
  </si>
  <si>
    <t>22.39%</t>
  </si>
  <si>
    <t>8.41%</t>
  </si>
  <si>
    <t>20.33%</t>
  </si>
  <si>
    <t>15.02%</t>
  </si>
  <si>
    <t>3.81%</t>
  </si>
  <si>
    <t>9.90%</t>
  </si>
  <si>
    <t>9.29%</t>
  </si>
  <si>
    <t>6.50%</t>
  </si>
  <si>
    <t>12.03%</t>
  </si>
  <si>
    <t>12.14%</t>
  </si>
  <si>
    <t>5.86%</t>
  </si>
  <si>
    <t>17.10%</t>
  </si>
  <si>
    <t>8.46%</t>
  </si>
  <si>
    <t>14.66%</t>
  </si>
  <si>
    <t>6.17%</t>
  </si>
  <si>
    <t>17.28%</t>
  </si>
  <si>
    <t>11.24%</t>
  </si>
  <si>
    <t>26.75%</t>
  </si>
  <si>
    <t>11.45%</t>
  </si>
  <si>
    <t>31.90%</t>
  </si>
  <si>
    <t>22.31%</t>
  </si>
  <si>
    <t>7.46%</t>
  </si>
  <si>
    <t>16.29%</t>
  </si>
  <si>
    <t>18.91%</t>
  </si>
  <si>
    <t>6.09%</t>
  </si>
  <si>
    <t>26.66%</t>
  </si>
  <si>
    <t>9.10%</t>
  </si>
  <si>
    <t>9.58%</t>
  </si>
  <si>
    <t>8.24%</t>
  </si>
  <si>
    <t>7.89%</t>
  </si>
  <si>
    <t>6.10%</t>
  </si>
  <si>
    <t>3.55%</t>
  </si>
  <si>
    <t>18.62%</t>
  </si>
  <si>
    <t>10.98%</t>
  </si>
  <si>
    <t>10.13%</t>
  </si>
  <si>
    <t>10.17%</t>
  </si>
  <si>
    <t>29.22%</t>
  </si>
  <si>
    <t>26.79%</t>
  </si>
  <si>
    <t>2.97%</t>
  </si>
  <si>
    <t>21.34%</t>
  </si>
  <si>
    <t>15.84%</t>
  </si>
  <si>
    <t>15.10%</t>
  </si>
  <si>
    <t>14.42%</t>
  </si>
  <si>
    <t>11.77%</t>
  </si>
  <si>
    <t>7.13%</t>
  </si>
  <si>
    <t>3.76%</t>
  </si>
  <si>
    <t>13.52%</t>
  </si>
  <si>
    <t>8.83%</t>
  </si>
  <si>
    <t>25.96%</t>
  </si>
  <si>
    <t>9.89%</t>
  </si>
  <si>
    <t>17.82%</t>
  </si>
  <si>
    <t>14.35%</t>
  </si>
  <si>
    <t>9.39%</t>
  </si>
  <si>
    <t>9.48%</t>
  </si>
  <si>
    <t>8.42%</t>
  </si>
  <si>
    <t>14.19%</t>
  </si>
  <si>
    <t>9.30%</t>
  </si>
  <si>
    <t>27.81%</t>
  </si>
  <si>
    <t>20.17%</t>
  </si>
  <si>
    <t>20.94%</t>
  </si>
  <si>
    <t>10.82%</t>
  </si>
  <si>
    <t>17.55%</t>
  </si>
  <si>
    <t>27.76%</t>
  </si>
  <si>
    <t>18.82%</t>
  </si>
  <si>
    <t>22.84%</t>
  </si>
  <si>
    <t>10.48%</t>
  </si>
  <si>
    <t>14.37%</t>
  </si>
  <si>
    <t>12.90%</t>
  </si>
  <si>
    <t>16.06%</t>
  </si>
  <si>
    <t>6.00%</t>
  </si>
  <si>
    <t>10.31%</t>
  </si>
  <si>
    <t>5.03%</t>
  </si>
  <si>
    <t>14.97%</t>
  </si>
  <si>
    <t>28.03%</t>
  </si>
  <si>
    <t>7.79%</t>
  </si>
  <si>
    <t>29.80%</t>
  </si>
  <si>
    <t>21.79%</t>
  </si>
  <si>
    <t>5.85%</t>
  </si>
  <si>
    <t>16.64%</t>
  </si>
  <si>
    <t>7.61%</t>
  </si>
  <si>
    <t>10.65%</t>
  </si>
  <si>
    <t>11.89%</t>
  </si>
  <si>
    <t>18.40%</t>
  </si>
  <si>
    <t>17.04%</t>
  </si>
  <si>
    <t>13.71%</t>
  </si>
  <si>
    <t>8.25%</t>
  </si>
  <si>
    <t>22.63%</t>
  </si>
  <si>
    <t>27.29%</t>
  </si>
  <si>
    <t>25.60%</t>
  </si>
  <si>
    <t>24.15%</t>
  </si>
  <si>
    <t>6.42%</t>
  </si>
  <si>
    <t>19.91%</t>
  </si>
  <si>
    <t>38.79%</t>
  </si>
  <si>
    <t>19.57%</t>
  </si>
  <si>
    <t>7.83%</t>
  </si>
  <si>
    <t>23.69%</t>
  </si>
  <si>
    <t>20.32%</t>
  </si>
  <si>
    <t>24.43%</t>
  </si>
  <si>
    <t>40.84%</t>
  </si>
  <si>
    <t>16.25%</t>
  </si>
  <si>
    <t>31.73%</t>
  </si>
  <si>
    <t>13.81%</t>
  </si>
  <si>
    <t>29.33%</t>
  </si>
  <si>
    <t>23.17%</t>
  </si>
  <si>
    <t>22.67%</t>
  </si>
  <si>
    <t>2.91%</t>
  </si>
  <si>
    <t>15.93%</t>
  </si>
  <si>
    <t>15.25%</t>
  </si>
  <si>
    <t>11.14%</t>
  </si>
  <si>
    <t>25.55%</t>
  </si>
  <si>
    <t>19.05%</t>
  </si>
  <si>
    <t>10.02%</t>
  </si>
  <si>
    <t>25.64%</t>
  </si>
  <si>
    <t>13.18%</t>
  </si>
  <si>
    <t>27.75%</t>
  </si>
  <si>
    <t>8.16%</t>
  </si>
  <si>
    <t>13.96%</t>
  </si>
  <si>
    <t>22.52%</t>
  </si>
  <si>
    <t>10.57%</t>
  </si>
  <si>
    <t>25.46%</t>
  </si>
  <si>
    <t>17.68%</t>
  </si>
  <si>
    <t>36.87%</t>
  </si>
  <si>
    <t>42.53%</t>
  </si>
  <si>
    <t>31.66%</t>
  </si>
  <si>
    <t>1.81%</t>
  </si>
  <si>
    <t>12.26%</t>
  </si>
  <si>
    <t>24.35%</t>
  </si>
  <si>
    <t>27.62%</t>
  </si>
  <si>
    <t>10.34%</t>
  </si>
  <si>
    <t>36.79%</t>
  </si>
  <si>
    <t>14.75%</t>
  </si>
  <si>
    <t>20.43%</t>
  </si>
  <si>
    <t>15.35%</t>
  </si>
  <si>
    <t>5.54%</t>
  </si>
  <si>
    <t>13.43%</t>
  </si>
  <si>
    <t>13.02%</t>
  </si>
  <si>
    <t>23.15%</t>
  </si>
  <si>
    <t>38.91%</t>
  </si>
  <si>
    <t>27.39%</t>
  </si>
  <si>
    <t>16.12%</t>
  </si>
  <si>
    <t>39.84%</t>
  </si>
  <si>
    <t>5.48%</t>
  </si>
  <si>
    <t>30.52%</t>
  </si>
  <si>
    <t>36.08%</t>
  </si>
  <si>
    <t>37.47%</t>
  </si>
  <si>
    <t>23.72%</t>
  </si>
  <si>
    <t>22.76%</t>
  </si>
  <si>
    <t>21.80%</t>
  </si>
  <si>
    <t>18.38%</t>
  </si>
  <si>
    <t>11.86%</t>
  </si>
  <si>
    <t>6.80%</t>
  </si>
  <si>
    <t>20.74%</t>
  </si>
  <si>
    <t>32.95%</t>
  </si>
  <si>
    <t>11.79%</t>
  </si>
  <si>
    <t>35.12%</t>
  </si>
  <si>
    <t>8.64%</t>
  </si>
  <si>
    <t>35.81%</t>
  </si>
  <si>
    <t>15.82%</t>
  </si>
  <si>
    <t>16.08%</t>
  </si>
  <si>
    <t>26.33%</t>
  </si>
  <si>
    <t>9.77%</t>
  </si>
  <si>
    <t>21.75%</t>
  </si>
  <si>
    <t>10.79%</t>
  </si>
  <si>
    <t>15.23%</t>
  </si>
  <si>
    <t>15.29%</t>
  </si>
  <si>
    <t>21.62%</t>
  </si>
  <si>
    <t>38.14%</t>
  </si>
  <si>
    <t>30.07%</t>
  </si>
  <si>
    <t>17.18%</t>
  </si>
  <si>
    <t>27.48%</t>
  </si>
  <si>
    <t>26.21%</t>
  </si>
  <si>
    <t>16.15%</t>
  </si>
  <si>
    <t>37.82%</t>
  </si>
  <si>
    <t>27.41%</t>
  </si>
  <si>
    <t>32.24%</t>
  </si>
  <si>
    <t>17.47%</t>
  </si>
  <si>
    <t>37.45%</t>
  </si>
  <si>
    <t>16.69%</t>
  </si>
  <si>
    <t>21.74%</t>
  </si>
  <si>
    <t>19.84%</t>
  </si>
  <si>
    <t>12.24%</t>
  </si>
  <si>
    <t>23.87%</t>
  </si>
  <si>
    <t>10.36%</t>
  </si>
  <si>
    <t>16.38%</t>
  </si>
  <si>
    <t>8.74%</t>
  </si>
  <si>
    <t>22.48%</t>
  </si>
  <si>
    <t>38.16%</t>
  </si>
  <si>
    <t>13.09%</t>
  </si>
  <si>
    <t>21.71%</t>
  </si>
  <si>
    <t>40.37%</t>
  </si>
  <si>
    <t>31.10%</t>
  </si>
  <si>
    <t>7.31%</t>
  </si>
  <si>
    <t>23.55%</t>
  </si>
  <si>
    <t>24.89%</t>
  </si>
  <si>
    <t>12.60%</t>
  </si>
  <si>
    <t>17.02%</t>
  </si>
  <si>
    <t>10.49%</t>
  </si>
  <si>
    <t>18.42%</t>
  </si>
  <si>
    <t>26.92%</t>
  </si>
  <si>
    <t>25.24%</t>
  </si>
  <si>
    <t>21.05%</t>
  </si>
  <si>
    <t>32.09%</t>
  </si>
  <si>
    <t>37.53%</t>
  </si>
  <si>
    <t>24.82%</t>
  </si>
  <si>
    <t>15.89%</t>
  </si>
  <si>
    <t>35.61%</t>
  </si>
  <si>
    <t>33.77%</t>
  </si>
  <si>
    <t>26.98%</t>
  </si>
  <si>
    <t>47.90%</t>
  </si>
  <si>
    <t>1.59%</t>
  </si>
  <si>
    <t>31.56%</t>
  </si>
  <si>
    <t>27.56%</t>
  </si>
  <si>
    <t>19.88%</t>
  </si>
  <si>
    <t>32.34%</t>
  </si>
  <si>
    <t>49.87%</t>
  </si>
  <si>
    <t>22.66%</t>
  </si>
  <si>
    <t>40.31%</t>
  </si>
  <si>
    <t>37.69%</t>
  </si>
  <si>
    <t>30.89%</t>
  </si>
  <si>
    <t>10.62%</t>
  </si>
  <si>
    <t>4.84%</t>
  </si>
  <si>
    <t>22.32%</t>
  </si>
  <si>
    <t>21.51%</t>
  </si>
  <si>
    <t>16.20%</t>
  </si>
  <si>
    <t>25.61%</t>
  </si>
  <si>
    <t>33.59%</t>
  </si>
  <si>
    <t>25.97%</t>
  </si>
  <si>
    <t>14.08%</t>
  </si>
  <si>
    <t>33.67%</t>
  </si>
  <si>
    <t>35.99%</t>
  </si>
  <si>
    <t>12.27%</t>
  </si>
  <si>
    <t>14.60%</t>
  </si>
  <si>
    <t>22.05%</t>
  </si>
  <si>
    <t>30.04%</t>
  </si>
  <si>
    <t>15.42%</t>
  </si>
  <si>
    <t>33.55%</t>
  </si>
  <si>
    <t>24.39%</t>
  </si>
  <si>
    <t>45.74%</t>
  </si>
  <si>
    <t>24.87%</t>
  </si>
  <si>
    <t>51.78%</t>
  </si>
  <si>
    <t>4.15%</t>
  </si>
  <si>
    <t>40.40%</t>
  </si>
  <si>
    <t>3.14%</t>
  </si>
  <si>
    <t>17.67%</t>
  </si>
  <si>
    <t>32.05%</t>
  </si>
  <si>
    <t>35.98%</t>
  </si>
  <si>
    <t>15.09%</t>
  </si>
  <si>
    <t>45.85%</t>
  </si>
  <si>
    <t>21.64%</t>
  </si>
  <si>
    <t>8.71%</t>
  </si>
  <si>
    <t>19.04%</t>
  </si>
  <si>
    <t>11.56%</t>
  </si>
  <si>
    <t>15.33%</t>
  </si>
  <si>
    <t>30.82%</t>
  </si>
  <si>
    <t>47.94%</t>
  </si>
  <si>
    <t>35.64%</t>
  </si>
  <si>
    <t>24.07%</t>
  </si>
  <si>
    <t>22.37%</t>
  </si>
  <si>
    <t>22.47%</t>
  </si>
  <si>
    <t>48.96%</t>
  </si>
  <si>
    <t>45.94%</t>
  </si>
  <si>
    <t>8.54%</t>
  </si>
  <si>
    <t>39.14%</t>
  </si>
  <si>
    <t>44.95%</t>
  </si>
  <si>
    <t>14.87%</t>
  </si>
  <si>
    <t>46.44%</t>
  </si>
  <si>
    <t>31.37%</t>
  </si>
  <si>
    <t>30.35%</t>
  </si>
  <si>
    <t>29.21%</t>
  </si>
  <si>
    <t>25.28%</t>
  </si>
  <si>
    <t>17.12%</t>
  </si>
  <si>
    <t>27.99%</t>
  </si>
  <si>
    <t>41.94%</t>
  </si>
  <si>
    <t>16.93%</t>
  </si>
  <si>
    <t>20.34%</t>
  </si>
  <si>
    <t>44.11%</t>
  </si>
  <si>
    <t>22.79%</t>
  </si>
  <si>
    <t>12.99%</t>
  </si>
  <si>
    <t>44.80%</t>
  </si>
  <si>
    <t>22.17%</t>
  </si>
  <si>
    <t>6.37%</t>
  </si>
  <si>
    <t>34.32%</t>
  </si>
  <si>
    <t>29.29%</t>
  </si>
  <si>
    <t>21.39%</t>
  </si>
  <si>
    <t>21.44%</t>
  </si>
  <si>
    <t>19.74%</t>
  </si>
  <si>
    <t>29.02%</t>
  </si>
  <si>
    <t>21.12%</t>
  </si>
  <si>
    <t>47.13%</t>
  </si>
  <si>
    <t>37.64%</t>
  </si>
  <si>
    <t>38.64%</t>
  </si>
  <si>
    <t>9.85%</t>
  </si>
  <si>
    <t>35.68%</t>
  </si>
  <si>
    <t>34.37%</t>
  </si>
  <si>
    <t>22.71%</t>
  </si>
  <si>
    <t>46.74%</t>
  </si>
  <si>
    <t>21.36%</t>
  </si>
  <si>
    <t>35.59%</t>
  </si>
  <si>
    <t>40.92%</t>
  </si>
  <si>
    <t>24.09%</t>
  </si>
  <si>
    <t>46.43%</t>
  </si>
  <si>
    <t>29.12%</t>
  </si>
  <si>
    <t>17.77%</t>
  </si>
  <si>
    <t>31.61%</t>
  </si>
  <si>
    <t>31.15%</t>
  </si>
  <si>
    <t>15.26%</t>
  </si>
  <si>
    <t>22.64%</t>
  </si>
  <si>
    <t>13.05%</t>
  </si>
  <si>
    <t>47.14%</t>
  </si>
  <si>
    <t>18.72%</t>
  </si>
  <si>
    <t>29.11%</t>
  </si>
  <si>
    <t>49.32%</t>
  </si>
  <si>
    <t>39.66%</t>
  </si>
  <si>
    <t>21.18%</t>
  </si>
  <si>
    <t>14.82%</t>
  </si>
  <si>
    <t>31.32%</t>
  </si>
  <si>
    <t>32.92%</t>
  </si>
  <si>
    <t>18.05%</t>
  </si>
  <si>
    <t>23.56%</t>
  </si>
  <si>
    <t>15.52%</t>
  </si>
  <si>
    <t>3.84%</t>
  </si>
  <si>
    <t>35.15%</t>
  </si>
  <si>
    <t>33.22%</t>
  </si>
  <si>
    <t>28.41%</t>
  </si>
  <si>
    <t>19.25%</t>
  </si>
  <si>
    <t>40.90%</t>
  </si>
  <si>
    <t>32.82%</t>
  </si>
  <si>
    <t>22.23%</t>
  </si>
  <si>
    <t>44.49%</t>
  </si>
  <si>
    <t>27.19%</t>
  </si>
  <si>
    <t>20.46%</t>
  </si>
  <si>
    <t>15.94%</t>
  </si>
  <si>
    <t>89.55%</t>
  </si>
  <si>
    <t>51.68%</t>
  </si>
  <si>
    <t>30.25%</t>
  </si>
  <si>
    <t>52.08%</t>
  </si>
  <si>
    <t>76.53%</t>
  </si>
  <si>
    <t>94.01%</t>
  </si>
  <si>
    <t>72.66%</t>
  </si>
  <si>
    <t>46.48%</t>
  </si>
  <si>
    <t>50.94%</t>
  </si>
  <si>
    <t>60.52%</t>
  </si>
  <si>
    <t>45.48%</t>
  </si>
  <si>
    <t>28.69%</t>
  </si>
  <si>
    <t>56.79%</t>
  </si>
  <si>
    <t>37.25%</t>
  </si>
  <si>
    <t>61.05%</t>
  </si>
  <si>
    <t>46.96%</t>
  </si>
  <si>
    <t>47.58%</t>
  </si>
  <si>
    <t>74.78%</t>
  </si>
  <si>
    <t>85.77%</t>
  </si>
  <si>
    <t>57.43%</t>
  </si>
  <si>
    <t>58.46%</t>
  </si>
  <si>
    <t>65.78%</t>
  </si>
  <si>
    <t>53.30%</t>
  </si>
  <si>
    <t>52.64%</t>
  </si>
  <si>
    <t>69.40%</t>
  </si>
  <si>
    <t>68.18%</t>
  </si>
  <si>
    <t>44.07%</t>
  </si>
  <si>
    <t>61.79%</t>
  </si>
  <si>
    <t>41.52%</t>
  </si>
  <si>
    <t>72.02%</t>
  </si>
  <si>
    <t>60.80%</t>
  </si>
  <si>
    <t>68.19%</t>
  </si>
  <si>
    <t>57.65%</t>
  </si>
  <si>
    <t>47.96%</t>
  </si>
  <si>
    <t>48.39%</t>
  </si>
  <si>
    <t>67.05%</t>
  </si>
  <si>
    <t>44.37%</t>
  </si>
  <si>
    <t>54.64%</t>
  </si>
  <si>
    <t>31.97%</t>
  </si>
  <si>
    <t>54.22%</t>
  </si>
  <si>
    <t>27.05%</t>
  </si>
  <si>
    <t>87.64%</t>
  </si>
  <si>
    <t>37.15%</t>
  </si>
  <si>
    <t>89.88%</t>
  </si>
  <si>
    <t>63.87%</t>
  </si>
  <si>
    <t>45.80%</t>
  </si>
  <si>
    <t>41.57%</t>
  </si>
  <si>
    <t>67.67%</t>
  </si>
  <si>
    <t>84.05%</t>
  </si>
  <si>
    <t>32.03%</t>
  </si>
  <si>
    <t>74.45%</t>
  </si>
  <si>
    <t>59.13%</t>
  </si>
  <si>
    <t>58.17%</t>
  </si>
  <si>
    <t>78.49%</t>
  </si>
  <si>
    <t>61.68%</t>
  </si>
  <si>
    <t>62.28%</t>
  </si>
  <si>
    <t>73.51%</t>
  </si>
  <si>
    <t>67.23%</t>
  </si>
  <si>
    <t>46.79%</t>
  </si>
  <si>
    <t>75.76%</t>
  </si>
  <si>
    <t>30.39%</t>
  </si>
  <si>
    <t>41.98%</t>
  </si>
  <si>
    <t>55.08%</t>
  </si>
  <si>
    <t>57.35%</t>
  </si>
  <si>
    <t>57.41%</t>
  </si>
  <si>
    <t>29.53%</t>
  </si>
  <si>
    <t>78.44%</t>
  </si>
  <si>
    <t>38.27%</t>
  </si>
  <si>
    <t>67.97%</t>
  </si>
  <si>
    <t>31.57%</t>
  </si>
  <si>
    <t>46.64%</t>
  </si>
  <si>
    <t>47.62%</t>
  </si>
  <si>
    <t>48.77%</t>
  </si>
  <si>
    <t>53.62%</t>
  </si>
  <si>
    <t>64.67%</t>
  </si>
  <si>
    <t>75.16%</t>
  </si>
  <si>
    <t>50.70%</t>
  </si>
  <si>
    <t>35.70%</t>
  </si>
  <si>
    <t>64.74%</t>
  </si>
  <si>
    <t>60.03%</t>
  </si>
  <si>
    <t>33.58%</t>
  </si>
  <si>
    <t>56.89%</t>
  </si>
  <si>
    <t>71.06%</t>
  </si>
  <si>
    <t>33.10%</t>
  </si>
  <si>
    <t>57.60%</t>
  </si>
  <si>
    <t>82.48%</t>
  </si>
  <si>
    <t>43.14%</t>
  </si>
  <si>
    <t>99.01%</t>
  </si>
  <si>
    <t>68.56%</t>
  </si>
  <si>
    <t>48.73%</t>
  </si>
  <si>
    <t>66.59%</t>
  </si>
  <si>
    <t>58.42%</t>
  </si>
  <si>
    <t>58.39%</t>
  </si>
  <si>
    <t>60.61%</t>
  </si>
  <si>
    <t>48.89%</t>
  </si>
  <si>
    <t>59.14%</t>
  </si>
  <si>
    <t>30.73%</t>
  </si>
  <si>
    <t>40.08%</t>
  </si>
  <si>
    <t>55.10%</t>
  </si>
  <si>
    <t>76.20%</t>
  </si>
  <si>
    <t>41.75%</t>
  </si>
  <si>
    <t>43.38%</t>
  </si>
  <si>
    <t>56.96%</t>
  </si>
  <si>
    <t>31.42%</t>
  </si>
  <si>
    <t>58.84%</t>
  </si>
  <si>
    <t>42.22%</t>
  </si>
  <si>
    <t>36.84%</t>
  </si>
  <si>
    <t>55.03%</t>
  </si>
  <si>
    <t>56.01%</t>
  </si>
  <si>
    <t>48.94%</t>
  </si>
  <si>
    <t>51.56%</t>
  </si>
  <si>
    <t>63.32%</t>
  </si>
  <si>
    <t>46.22%</t>
  </si>
  <si>
    <t>47.06%</t>
  </si>
  <si>
    <t>67.10%</t>
  </si>
  <si>
    <t>56.94%</t>
  </si>
  <si>
    <t>71.01%</t>
  </si>
  <si>
    <t>48.16%</t>
  </si>
  <si>
    <t>30.91%</t>
  </si>
  <si>
    <t>62.17%</t>
  </si>
  <si>
    <t>49.15%</t>
  </si>
  <si>
    <t>29.16%</t>
  </si>
  <si>
    <t>38.03%</t>
  </si>
  <si>
    <t>58.97%</t>
  </si>
  <si>
    <t>74.05%</t>
  </si>
  <si>
    <t>67.83%</t>
  </si>
  <si>
    <t>46.68%</t>
  </si>
  <si>
    <t>63.26%</t>
  </si>
  <si>
    <t>55.80%</t>
  </si>
  <si>
    <t>67.04%</t>
  </si>
  <si>
    <t>88.17%</t>
  </si>
  <si>
    <t>53.66%</t>
  </si>
  <si>
    <t>42.27%</t>
  </si>
  <si>
    <t>44.54%</t>
  </si>
  <si>
    <t>49.76%</t>
  </si>
  <si>
    <t>61.55%</t>
  </si>
  <si>
    <t>36.91%</t>
  </si>
  <si>
    <t>31.34%</t>
  </si>
  <si>
    <t>45.06%</t>
  </si>
  <si>
    <t>57.53%</t>
  </si>
  <si>
    <t>33.40%</t>
  </si>
  <si>
    <t>51.22%</t>
  </si>
  <si>
    <t>35.07%</t>
  </si>
  <si>
    <t>60.04%</t>
  </si>
  <si>
    <t>66.33%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</si>
  <si>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</si>
  <si>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</si>
  <si>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</si>
  <si>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</si>
  <si>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</si>
  <si>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</si>
  <si>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</si>
  <si>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</si>
  <si>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</si>
  <si>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</si>
  <si>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</si>
  <si>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</si>
  <si>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</si>
  <si>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</si>
  <si>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</si>
  <si>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</si>
  <si>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</si>
  <si>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</si>
  <si>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</si>
  <si>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</si>
  <si>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</si>
  <si>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</si>
  <si>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</si>
  <si>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</si>
  <si>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</si>
  <si>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</si>
  <si>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</si>
  <si>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</si>
  <si>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</si>
  <si>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</si>
  <si>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</si>
  <si>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</si>
  <si>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</si>
  <si>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</si>
  <si>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</si>
  <si>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</si>
  <si>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</si>
  <si>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</si>
  <si>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</si>
  <si>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</si>
  <si>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</si>
  <si>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</si>
  <si>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</si>
  <si>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</si>
  <si>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</si>
  <si>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</si>
  <si>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</si>
  <si>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</si>
  <si>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</si>
  <si>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</si>
  <si>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</si>
  <si>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</si>
  <si>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</si>
  <si>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</si>
  <si>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</si>
  <si>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</si>
  <si>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</si>
  <si>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</si>
  <si>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</si>
  <si>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</si>
  <si>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</si>
  <si>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</si>
  <si>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</si>
  <si>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</si>
  <si>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</si>
  <si>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</si>
  <si>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</si>
  <si>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</si>
  <si>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</si>
  <si>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</si>
  <si>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</si>
  <si>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</si>
  <si>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</si>
  <si>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</si>
  <si>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</si>
  <si>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</si>
  <si>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</si>
  <si>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</si>
  <si>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</si>
  <si>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</si>
  <si>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</si>
  <si>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</si>
  <si>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</si>
  <si>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</si>
  <si>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</si>
  <si>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</si>
  <si>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</si>
  <si>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</si>
  <si>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</si>
  <si>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</si>
  <si>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</si>
  <si>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</si>
  <si>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</si>
  <si>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</si>
  <si>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</si>
  <si>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</si>
  <si>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</si>
  <si>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</si>
  <si>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</si>
  <si>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</si>
  <si>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</si>
  <si>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</si>
  <si>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</si>
  <si>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</si>
  <si>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</si>
  <si>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</si>
  <si>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</si>
  <si>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</si>
  <si>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</si>
  <si>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</si>
  <si>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</si>
  <si>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</si>
  <si>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</si>
  <si>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</si>
  <si>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</si>
  <si>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</si>
  <si>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</si>
  <si>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</si>
  <si>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</si>
  <si>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</si>
  <si>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</si>
  <si>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</si>
  <si>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</si>
  <si>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</si>
  <si>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</si>
  <si>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</si>
  <si>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</si>
  <si>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</si>
  <si>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</si>
  <si>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</si>
  <si>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</si>
  <si>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</si>
  <si>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</si>
  <si>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</si>
  <si>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</si>
  <si>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</si>
  <si>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</si>
  <si>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</si>
  <si>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</si>
  <si>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</si>
  <si>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</si>
  <si>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</si>
  <si>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</si>
  <si>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</si>
  <si>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</si>
  <si>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</si>
  <si>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</si>
  <si>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</si>
  <si>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</si>
  <si>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</si>
  <si>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</si>
  <si>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</si>
  <si>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</si>
  <si>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</si>
  <si>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</si>
  <si>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</si>
  <si>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</si>
  <si>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</si>
  <si>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</si>
  <si>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</si>
  <si>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</si>
  <si>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</si>
  <si>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</si>
  <si>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</si>
  <si>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</si>
  <si>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</si>
  <si>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</si>
  <si>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</si>
  <si>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</si>
  <si>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</si>
  <si>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</si>
  <si>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</si>
  <si>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</si>
  <si>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</si>
  <si>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</si>
  <si>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</si>
  <si>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</si>
  <si>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</si>
  <si>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</si>
  <si>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</si>
  <si>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</si>
  <si>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</si>
  <si>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</si>
  <si>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</si>
  <si>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</si>
  <si>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</si>
  <si>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</si>
  <si>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</si>
  <si>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</si>
  <si>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</si>
  <si>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</si>
  <si>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</si>
  <si>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</si>
  <si>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</si>
  <si>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</si>
  <si>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</si>
  <si>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</si>
  <si>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</si>
  <si>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</si>
  <si>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</si>
  <si>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</si>
  <si>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</si>
  <si>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</si>
  <si>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</si>
  <si>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</si>
  <si>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</si>
  <si>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</si>
  <si>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</si>
  <si>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</si>
  <si>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</si>
  <si>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</si>
  <si>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</si>
  <si>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</si>
  <si>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</si>
  <si>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</si>
  <si>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</si>
  <si>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</si>
  <si>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</si>
  <si>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</si>
  <si>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</si>
  <si>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</si>
  <si>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</si>
  <si>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</si>
  <si>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</si>
  <si>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</si>
  <si>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</si>
  <si>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</si>
  <si>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</si>
  <si>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</si>
  <si>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</si>
  <si>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</si>
  <si>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</si>
  <si>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</si>
  <si>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</si>
  <si>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</si>
  <si>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</si>
  <si>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</si>
  <si>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</si>
  <si>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</si>
  <si>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</si>
  <si>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</si>
  <si>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</si>
  <si>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</si>
  <si>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</si>
  <si>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</si>
  <si>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</si>
  <si>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</si>
  <si>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</si>
  <si>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</si>
  <si>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</si>
  <si>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</si>
  <si>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</si>
  <si>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</si>
  <si>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</si>
  <si>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</si>
  <si>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</si>
  <si>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</si>
  <si>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</si>
  <si>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</si>
  <si>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</si>
  <si>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</si>
  <si>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</si>
  <si>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</si>
  <si>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</si>
  <si>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</si>
  <si>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</si>
  <si>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</si>
  <si>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</si>
  <si>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</si>
  <si>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</si>
  <si>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</si>
  <si>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</si>
  <si>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</si>
  <si>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</si>
  <si>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</si>
  <si>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</si>
  <si>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</si>
  <si>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</si>
  <si>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</si>
  <si>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</si>
  <si>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</si>
  <si>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</si>
  <si>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</si>
  <si>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</si>
  <si>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</si>
  <si>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</si>
  <si>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</si>
  <si>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</si>
  <si>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</si>
  <si>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</si>
  <si>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</si>
  <si>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</si>
  <si>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</si>
  <si>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</si>
  <si>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</si>
  <si>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</si>
  <si>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</si>
  <si>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</si>
  <si>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</si>
  <si>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</si>
  <si>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</si>
  <si>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</si>
  <si>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</si>
  <si>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</si>
  <si>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</si>
  <si>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</si>
  <si>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</si>
  <si>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</si>
  <si>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</si>
  <si>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</si>
  <si>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</si>
  <si>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</si>
  <si>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</si>
  <si>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</si>
  <si>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</si>
  <si>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</si>
  <si>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</si>
  <si>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</si>
  <si>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</si>
  <si>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</si>
  <si>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</si>
  <si>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</si>
  <si>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</si>
  <si>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</si>
  <si>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</si>
  <si>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</si>
  <si>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</si>
  <si>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</si>
  <si>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</si>
  <si>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</si>
  <si>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</si>
  <si>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</si>
  <si>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</si>
  <si>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</si>
  <si>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</si>
  <si>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</si>
  <si>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</si>
  <si>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</si>
  <si>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</si>
  <si>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</si>
  <si>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</si>
  <si>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</si>
  <si>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</si>
  <si>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</si>
  <si>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</si>
  <si>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</si>
  <si>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</si>
  <si>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</si>
  <si>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</si>
  <si>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</si>
  <si>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</si>
  <si>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</si>
  <si>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</si>
  <si>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</si>
  <si>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</si>
  <si>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</si>
  <si>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</si>
  <si>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</si>
  <si>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</si>
  <si>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</si>
  <si>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</si>
  <si>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</si>
  <si>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</si>
  <si>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</si>
  <si>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</si>
  <si>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</si>
  <si>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</si>
  <si>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</si>
  <si>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</si>
  <si>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</si>
  <si>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</si>
  <si>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</si>
  <si>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</si>
  <si>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</si>
  <si>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</si>
  <si>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</si>
  <si>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</si>
  <si>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</si>
  <si>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</si>
  <si>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</si>
  <si>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</si>
  <si>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</si>
  <si>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</si>
  <si>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</si>
  <si>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</si>
  <si>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</si>
  <si>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</si>
  <si>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</si>
  <si>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</si>
  <si>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</si>
  <si>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</si>
  <si>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</si>
  <si>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</si>
  <si>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</si>
  <si>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</si>
  <si>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</si>
  <si>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</si>
  <si>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</si>
  <si>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</si>
  <si>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</si>
  <si>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</si>
  <si>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</si>
  <si>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</si>
  <si>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</si>
  <si>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</si>
  <si>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</si>
  <si>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</si>
  <si>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</si>
  <si>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</si>
  <si>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</si>
  <si>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</si>
  <si>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</si>
  <si>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</si>
  <si>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</si>
  <si>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</si>
  <si>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</si>
  <si>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</si>
  <si>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</si>
  <si>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</si>
  <si>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</si>
  <si>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</si>
  <si>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</si>
  <si>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</si>
  <si>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</si>
  <si>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</si>
  <si>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</si>
  <si>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</si>
  <si>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</si>
  <si>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</si>
  <si>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</si>
  <si>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</si>
  <si>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</si>
  <si>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</si>
  <si>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</si>
  <si>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</si>
  <si>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</si>
  <si>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</si>
  <si>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</si>
  <si>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</si>
  <si>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</si>
  <si>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</si>
  <si>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</si>
  <si>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</si>
  <si>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</si>
  <si>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</si>
  <si>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</si>
  <si>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</si>
  <si>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</si>
  <si>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</si>
  <si>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</si>
  <si>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</si>
  <si>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</si>
  <si>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</si>
  <si>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</si>
  <si>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</si>
  <si>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</si>
  <si>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</si>
  <si>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</si>
  <si>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</si>
  <si>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</si>
  <si>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</si>
  <si>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</si>
  <si>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</si>
  <si>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</si>
  <si>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</si>
  <si>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</si>
  <si>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</si>
  <si>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</si>
  <si>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</si>
  <si>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</si>
  <si>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</si>
  <si>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</si>
  <si>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</si>
  <si>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</si>
  <si>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</si>
  <si>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</si>
  <si>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</si>
  <si>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</si>
  <si>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</si>
  <si>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</si>
  <si>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</si>
  <si>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</si>
  <si>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</si>
  <si>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</si>
  <si>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</si>
  <si>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</si>
  <si>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</si>
  <si>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</si>
  <si>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</si>
  <si>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</si>
  <si>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</si>
  <si>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</si>
  <si>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</si>
  <si>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</si>
  <si>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</si>
  <si>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</si>
  <si>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</si>
  <si>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</si>
  <si>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</si>
  <si>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</si>
  <si>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</si>
  <si>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</si>
  <si>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</si>
  <si>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</si>
  <si>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</si>
  <si>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</si>
  <si>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</si>
  <si>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</si>
  <si>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</si>
  <si>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</si>
  <si>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</si>
  <si>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</si>
  <si>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</si>
  <si>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</si>
  <si>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</si>
  <si>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</si>
  <si>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</si>
  <si>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</si>
  <si>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</si>
  <si>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</si>
  <si>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</si>
  <si>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</si>
  <si>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</si>
  <si>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</si>
  <si>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</si>
  <si>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</si>
  <si>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</si>
  <si>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</si>
  <si>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</si>
  <si>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</si>
  <si>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</si>
  <si>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</si>
  <si>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</si>
  <si>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</si>
  <si>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</si>
  <si>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</si>
  <si>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</si>
  <si>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</si>
  <si>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</si>
  <si>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</si>
  <si>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</si>
  <si>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</si>
  <si>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</si>
  <si>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</si>
  <si>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</si>
  <si>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</si>
  <si>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</si>
  <si>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</si>
  <si>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</si>
  <si>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</si>
  <si>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</si>
  <si>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</si>
  <si>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</si>
  <si>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</si>
  <si>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</si>
  <si>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</si>
  <si>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</si>
  <si>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</si>
  <si>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</si>
  <si>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</si>
  <si>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</si>
  <si>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</si>
  <si>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</si>
  <si>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</si>
  <si>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</si>
  <si>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</si>
  <si>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</si>
  <si>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</si>
  <si>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</si>
  <si>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</si>
  <si>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</si>
  <si>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</si>
  <si>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</si>
  <si>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</si>
  <si>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</si>
  <si>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</si>
  <si>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</si>
  <si>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</si>
  <si>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</si>
  <si>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</si>
  <si>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</si>
  <si>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</si>
  <si>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</si>
  <si>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</si>
  <si>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</si>
  <si>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</si>
  <si>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</si>
  <si>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</si>
  <si>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</si>
  <si>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</si>
  <si>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</si>
  <si>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</si>
  <si>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</si>
  <si>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</si>
  <si>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</si>
  <si>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</si>
  <si>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</si>
  <si>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</si>
  <si>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</si>
  <si>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</si>
  <si>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</si>
  <si>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</si>
  <si>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</si>
  <si>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</si>
  <si>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</si>
  <si>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</si>
  <si>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</si>
  <si>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</si>
  <si>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</si>
  <si>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</si>
  <si>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</si>
  <si>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</si>
  <si>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</si>
  <si>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</si>
  <si>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</si>
  <si>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</si>
  <si>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</si>
  <si>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</si>
  <si>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</si>
  <si>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</si>
  <si>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</si>
  <si>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</si>
  <si>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</si>
  <si>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</si>
  <si>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</si>
  <si>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</si>
  <si>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</si>
  <si>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</si>
  <si>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</si>
  <si>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</si>
  <si>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</si>
  <si>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</si>
  <si>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</si>
  <si>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</si>
  <si>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</si>
  <si>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</si>
  <si>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</si>
  <si>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</si>
  <si>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</si>
  <si>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</si>
  <si>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</si>
  <si>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</si>
  <si>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</si>
  <si>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</si>
  <si>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</si>
  <si>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</si>
  <si>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</si>
  <si>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</si>
  <si>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</si>
  <si>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</si>
  <si>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</si>
  <si>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</si>
  <si>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</si>
  <si>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</si>
  <si>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</si>
  <si>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</si>
  <si>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</si>
  <si>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</si>
  <si>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</si>
  <si>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</si>
  <si>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</si>
  <si>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</si>
  <si>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</si>
  <si>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</si>
  <si>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</si>
  <si>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</si>
  <si>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</si>
  <si>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</si>
  <si>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</si>
  <si>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</si>
  <si>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</si>
  <si>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</si>
  <si>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</si>
  <si>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</si>
  <si>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</si>
  <si>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</si>
  <si>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</si>
  <si>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</si>
  <si>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</si>
  <si>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</si>
  <si>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</si>
  <si>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</si>
  <si>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</si>
  <si>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</si>
  <si>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</si>
  <si>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</si>
  <si>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</si>
  <si>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</si>
  <si>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</si>
  <si>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</si>
  <si>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</si>
  <si>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</si>
  <si>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</si>
  <si>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</si>
  <si>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</si>
  <si>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</si>
  <si>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</si>
  <si>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</si>
  <si>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</si>
  <si>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</si>
  <si>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</si>
  <si>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</si>
  <si>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</si>
  <si>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</si>
  <si>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</si>
  <si>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</si>
  <si>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</si>
  <si>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</si>
  <si>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</si>
  <si>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</si>
  <si>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</si>
  <si>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</si>
  <si>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</si>
  <si>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</si>
  <si>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</si>
  <si>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</si>
  <si>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</si>
  <si>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</si>
  <si>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</si>
  <si>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</si>
  <si>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</si>
  <si>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</si>
  <si>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</si>
  <si>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</si>
  <si>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</si>
  <si>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</si>
  <si>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</si>
  <si>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</si>
  <si>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</si>
  <si>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</si>
  <si>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</si>
  <si>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</si>
  <si>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</si>
  <si>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</si>
  <si>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</si>
  <si>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</si>
  <si>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</si>
  <si>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</si>
  <si>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</si>
  <si>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</si>
  <si>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</si>
  <si>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</si>
  <si>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</si>
  <si>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</si>
  <si>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</si>
  <si>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</si>
  <si>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</si>
  <si>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</si>
  <si>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</si>
  <si>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</si>
  <si>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</si>
  <si>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</si>
  <si>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</si>
  <si>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</si>
  <si>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</si>
  <si>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</si>
  <si>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</si>
  <si>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</si>
  <si>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</si>
  <si>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</si>
  <si>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</si>
  <si>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</si>
  <si>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</si>
  <si>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</si>
  <si>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</si>
  <si>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</si>
  <si>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</si>
  <si>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</si>
  <si>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</si>
  <si>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</si>
  <si>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</si>
  <si>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</si>
  <si>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</si>
  <si>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</si>
  <si>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</si>
  <si>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</si>
  <si>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</si>
  <si>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</si>
  <si>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</si>
  <si>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</si>
  <si>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</si>
  <si>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</si>
  <si>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</si>
  <si>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</si>
  <si>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</si>
  <si>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</si>
  <si>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</si>
  <si>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</si>
  <si>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</si>
  <si>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</si>
  <si>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</si>
  <si>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</si>
  <si>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</si>
  <si>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</si>
  <si>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</si>
  <si>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</si>
  <si>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</si>
  <si>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</si>
  <si>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</si>
  <si>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</si>
  <si>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</si>
  <si>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</si>
  <si>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</si>
  <si>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</si>
  <si>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</si>
  <si>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</si>
  <si>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</si>
  <si>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</si>
  <si>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</si>
  <si>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</si>
  <si>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</si>
  <si>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</si>
  <si>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</si>
  <si>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</si>
  <si>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</si>
  <si>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</si>
  <si>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</si>
  <si>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</si>
  <si>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</si>
  <si>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</si>
  <si>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</si>
  <si>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</si>
  <si>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</si>
  <si>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</si>
  <si>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</si>
  <si>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</si>
  <si>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</si>
  <si>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</si>
  <si>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</si>
  <si>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</si>
  <si>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</si>
  <si>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</si>
  <si>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</si>
  <si>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</si>
  <si>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</si>
  <si>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</si>
  <si>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</si>
  <si>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</si>
  <si>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</si>
  <si>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</si>
  <si>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</si>
  <si>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</si>
  <si>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</si>
  <si>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</si>
  <si>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</si>
  <si>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</si>
  <si>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</si>
  <si>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</si>
  <si>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</si>
  <si>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</si>
  <si>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</si>
  <si>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</si>
  <si>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</si>
  <si>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</si>
  <si>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</si>
  <si>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</si>
  <si>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</si>
  <si>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</si>
  <si>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</si>
  <si>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</si>
  <si>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</si>
  <si>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</si>
  <si>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</si>
  <si>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</si>
  <si>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</si>
  <si>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</si>
  <si>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</si>
  <si>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</si>
  <si>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</si>
  <si>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</si>
  <si>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</si>
  <si>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</si>
  <si>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</si>
  <si>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</si>
  <si>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</si>
  <si>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</si>
  <si>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</si>
  <si>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</si>
  <si>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</si>
  <si>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</si>
  <si>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</si>
  <si>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</si>
  <si>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</si>
  <si>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</si>
  <si>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</si>
  <si>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</si>
  <si>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</si>
  <si>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</si>
  <si>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</si>
  <si>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</si>
  <si>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</si>
  <si>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</si>
  <si>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</si>
  <si>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</si>
  <si>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</si>
  <si>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</si>
  <si>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</si>
  <si>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</si>
  <si>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</si>
  <si>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</si>
  <si>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</si>
  <si>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</si>
  <si>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</si>
  <si>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</si>
  <si>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</si>
  <si>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</si>
  <si>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</si>
  <si>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</si>
  <si>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</si>
  <si>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</si>
  <si>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</si>
  <si>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</si>
  <si>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</si>
  <si>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</si>
  <si>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</si>
  <si>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</si>
  <si>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</si>
  <si>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</si>
  <si>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</si>
  <si>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</si>
  <si>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</si>
  <si>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</si>
  <si>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</si>
  <si>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</si>
  <si>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</si>
  <si>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</si>
  <si>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</si>
  <si>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</si>
  <si>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</si>
  <si>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</si>
  <si>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</si>
  <si>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</si>
  <si>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</si>
  <si>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</si>
  <si>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</si>
  <si>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</si>
  <si>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</si>
  <si>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</si>
  <si>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</si>
  <si>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</si>
  <si>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</si>
  <si>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</si>
  <si>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</si>
  <si>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</si>
  <si>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</si>
  <si>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</si>
  <si>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</si>
  <si>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</si>
  <si>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</si>
  <si>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</si>
  <si>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</si>
  <si>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</si>
  <si>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</si>
  <si>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</si>
  <si>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</si>
  <si>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</si>
  <si>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</si>
  <si>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</si>
  <si>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</si>
  <si>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</si>
  <si>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</si>
  <si>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</si>
  <si>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</si>
  <si>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</si>
  <si>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</si>
  <si>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</si>
  <si>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</si>
  <si>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</si>
  <si>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</si>
  <si>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</si>
  <si>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</si>
  <si>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</si>
  <si>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</si>
  <si>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</si>
  <si>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</si>
  <si>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</si>
  <si>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</si>
  <si>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</si>
  <si>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</si>
  <si>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</si>
  <si>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</si>
  <si>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</si>
  <si>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</si>
  <si>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</si>
  <si>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</si>
  <si>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</si>
  <si>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</si>
  <si>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</si>
  <si>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</si>
  <si>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</si>
  <si>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</si>
  <si>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</si>
  <si>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</si>
  <si>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</si>
  <si>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</si>
  <si>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</si>
  <si>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</si>
  <si>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</si>
  <si>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</si>
  <si>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</si>
  <si>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</si>
  <si>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</si>
  <si>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</si>
  <si>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</si>
  <si>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</si>
  <si>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</si>
  <si>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</si>
  <si>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</si>
  <si>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</si>
  <si>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</si>
  <si>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</si>
  <si>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</si>
  <si>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</si>
  <si>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</si>
  <si>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</si>
  <si>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</si>
  <si>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</si>
  <si>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</si>
  <si>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</si>
  <si>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</si>
  <si>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</si>
  <si>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</si>
  <si>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</si>
  <si>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</si>
  <si>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</si>
  <si>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</si>
  <si>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</si>
  <si>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</si>
  <si>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</si>
  <si>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</si>
  <si>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</si>
  <si>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</si>
  <si>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</si>
  <si>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</si>
  <si>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</si>
  <si>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</si>
  <si>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</si>
  <si>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</si>
  <si>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</si>
  <si>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</si>
  <si>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</si>
  <si>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</si>
  <si>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</si>
  <si>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</si>
  <si>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</si>
  <si>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</si>
  <si>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</si>
  <si>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</si>
  <si>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</si>
  <si>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</si>
  <si>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</si>
  <si>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</si>
  <si>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</si>
  <si>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</si>
  <si>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</si>
  <si>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</si>
  <si>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</si>
  <si>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</si>
  <si>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</si>
  <si>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</si>
  <si>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</si>
  <si>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</si>
  <si>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</si>
  <si>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</si>
  <si>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</si>
  <si>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</si>
  <si>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</si>
  <si>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</si>
  <si>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</si>
  <si>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</si>
  <si>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</si>
  <si>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</si>
  <si>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</si>
  <si>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</si>
  <si>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</si>
  <si>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</si>
  <si>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</si>
  <si>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</si>
  <si>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</si>
  <si>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</si>
  <si>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</si>
  <si>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</si>
  <si>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</si>
  <si>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</si>
  <si>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</si>
  <si>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</si>
  <si>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</si>
  <si>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</si>
  <si>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</si>
  <si>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</si>
  <si>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</si>
  <si>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</si>
  <si>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</si>
  <si>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</si>
  <si>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</si>
  <si>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</si>
  <si>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</si>
  <si>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</si>
  <si>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</si>
  <si>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</si>
  <si>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</si>
  <si>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</si>
  <si>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</si>
  <si>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</si>
  <si>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</si>
  <si>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</si>
  <si>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</si>
  <si>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</si>
  <si>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</si>
  <si>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</si>
  <si>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</si>
  <si>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</si>
  <si>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</si>
  <si>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</si>
  <si>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</si>
  <si>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</si>
  <si>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</si>
  <si>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</si>
  <si>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</si>
  <si>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</si>
  <si>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</si>
  <si>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</si>
  <si>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</si>
  <si>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</si>
  <si>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</si>
  <si>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</si>
  <si>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</si>
  <si>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</si>
  <si>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</si>
  <si>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</si>
  <si>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</si>
  <si>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</si>
  <si>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</si>
  <si>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</si>
  <si>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</si>
  <si>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</si>
  <si>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</si>
  <si>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</si>
  <si>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</si>
  <si>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</si>
  <si>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</si>
  <si>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</si>
  <si>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</si>
  <si>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</si>
  <si>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</si>
  <si>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</si>
  <si>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</si>
  <si>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</si>
  <si>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</si>
  <si>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</si>
  <si>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</si>
  <si>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</si>
  <si>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</si>
  <si>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</si>
  <si>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</si>
  <si>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</si>
  <si>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</si>
  <si>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</si>
  <si>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</si>
  <si>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</si>
  <si>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</si>
  <si>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</si>
  <si>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</si>
  <si>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</si>
  <si>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</si>
  <si>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</si>
  <si>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</si>
  <si>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</si>
  <si>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</si>
  <si>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</si>
  <si>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</si>
  <si>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</si>
  <si>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</si>
  <si>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</si>
  <si>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</si>
  <si>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</si>
  <si>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</si>
  <si>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</si>
  <si>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</si>
  <si>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</si>
  <si>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</si>
  <si>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</si>
  <si>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</si>
  <si>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</si>
  <si>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</si>
  <si>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</si>
  <si>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</si>
  <si>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</si>
  <si>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</si>
  <si>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</si>
  <si>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</si>
  <si>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</si>
  <si>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</si>
  <si>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</si>
  <si>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</si>
  <si>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</si>
  <si>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</si>
  <si>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</si>
  <si>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</si>
  <si>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</si>
  <si>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</si>
  <si>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</si>
  <si>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</si>
  <si>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</si>
  <si>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</si>
  <si>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</si>
  <si>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</si>
  <si>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</si>
  <si>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</si>
  <si>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</si>
  <si>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</si>
  <si>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</si>
  <si>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</si>
  <si>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</si>
  <si>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</si>
  <si>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</si>
  <si>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</si>
  <si>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</si>
  <si>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</si>
  <si>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</si>
  <si>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</si>
  <si>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</si>
  <si>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</si>
  <si>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</si>
  <si>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</si>
  <si>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</si>
  <si>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</si>
  <si>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</si>
  <si>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</si>
  <si>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</si>
  <si>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</si>
  <si>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</si>
  <si>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</si>
  <si>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</si>
  <si>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</si>
  <si>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</si>
  <si>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</si>
  <si>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</si>
  <si>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</si>
  <si>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</si>
  <si>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</si>
  <si>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</si>
  <si>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</si>
  <si>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</si>
  <si>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</si>
  <si>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</si>
  <si>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</si>
  <si>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</si>
  <si>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</si>
  <si>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</si>
  <si>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</si>
  <si>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</si>
  <si>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</si>
  <si>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</si>
  <si>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</si>
  <si>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</si>
  <si>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</si>
  <si>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</si>
  <si>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</si>
  <si>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</si>
  <si>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</si>
  <si>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</si>
  <si>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</si>
  <si>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</si>
  <si>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</si>
  <si>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</si>
  <si>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</si>
  <si>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</si>
  <si>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</si>
  <si>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</si>
  <si>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</si>
  <si>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</si>
  <si>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</si>
  <si>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</si>
  <si>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</si>
  <si>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</si>
  <si>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</si>
  <si>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</si>
  <si>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</si>
  <si>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</si>
  <si>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</si>
  <si>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</si>
  <si>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</si>
  <si>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</si>
  <si>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</si>
  <si>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</si>
  <si>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</si>
  <si>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</si>
  <si>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</si>
  <si>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</si>
  <si>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Spreadex: 300/1, 6pl, 1/5</t>
  </si>
  <si>
    <t>Bet365: 160/1, 5pl, 1/4</t>
  </si>
  <si>
    <t>Bet365: 175/1, 5pl, 1/4</t>
  </si>
  <si>
    <t>Bet365: 300/1, 5pl, 1/4</t>
  </si>
  <si>
    <t>Ladbrokes: 55/1, 5pl, 1/4</t>
  </si>
  <si>
    <t>Bet365: 1250/1, 5pl, 1/4</t>
  </si>
  <si>
    <t>Bet365: 90/1, 5pl, 1/4</t>
  </si>
  <si>
    <t>Bet365: 250/1, 5pl, 1/4</t>
  </si>
  <si>
    <t>Skybet: 100/1, 6pl, 1/5</t>
  </si>
  <si>
    <t>Ladbrokes: 110/1, 5pl, 1/4</t>
  </si>
  <si>
    <t>Spreadex: 400/1, 6pl, 1/5</t>
  </si>
  <si>
    <t>Bet365: 275/1, 5pl, 1/4</t>
  </si>
  <si>
    <t>Ladbrokes: 250/1, 5pl, 1/4</t>
  </si>
  <si>
    <t>Bet365: 66/1, 5pl, 1/4</t>
  </si>
  <si>
    <t>Bet365: 200/1, 5pl, 1/4</t>
  </si>
  <si>
    <t>Bet365: 75/1, 5pl, 1/4</t>
  </si>
  <si>
    <t>Bet365: 400/1,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</si>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</sst>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1353</v>
      </c>
    </row>
    <row r="2" spans="1:36" x14ac:dyDescent="0.25">
      <c r="A2" s="3" t="str">
        <f t="shared" ref="A2:A65" si="0">IF(J2="","",CONCATENATE(J2," ",I2))</f>
        <v>FirstName Surname</v>
      </c>
      <c r="B2" s="4" t="s">
        <v>1354</v>
      </c>
      <c r="C2" t="s">
        <v>1355</v>
      </c>
      <c r="D2" t="s">
        <v>1356</v>
      </c>
      <c r="E2" t="s">
        <v>1357</v>
      </c>
      <c r="F2" t="s">
        <v>1358</v>
      </c>
      <c r="G2" t="s">
        <v>1359</v>
      </c>
      <c r="H2" t="s">
        <v>1360</v>
      </c>
      <c r="I2" t="s">
        <v>1361</v>
      </c>
      <c r="J2" t="s">
        <v>1362</v>
      </c>
      <c r="K2" t="s">
        <v>1363</v>
      </c>
      <c r="L2" t="s">
        <v>1364</v>
      </c>
      <c r="M2" t="s">
        <v>1365</v>
      </c>
      <c r="N2" t="s">
        <v>1366</v>
      </c>
      <c r="O2" t="s">
        <v>1367</v>
      </c>
      <c r="P2" t="s">
        <v>1368</v>
      </c>
      <c r="Q2" t="s">
        <v>1369</v>
      </c>
      <c r="R2" t="s">
        <v>1370</v>
      </c>
      <c r="S2" t="s">
        <v>1371</v>
      </c>
      <c r="T2" t="s">
        <v>1372</v>
      </c>
      <c r="U2" t="s">
        <v>1373</v>
      </c>
      <c r="V2" t="s">
        <v>1374</v>
      </c>
      <c r="W2" t="s">
        <v>1375</v>
      </c>
      <c r="X2" t="s">
        <v>1376</v>
      </c>
      <c r="Y2" t="s">
        <v>1377</v>
      </c>
      <c r="Z2" t="s">
        <v>1378</v>
      </c>
      <c r="AA2" t="s">
        <v>1379</v>
      </c>
      <c r="AB2" t="s">
        <v>1380</v>
      </c>
      <c r="AC2" t="s">
        <v>1381</v>
      </c>
      <c r="AD2" t="s">
        <v>1382</v>
      </c>
      <c r="AE2" t="s">
        <v>1383</v>
      </c>
      <c r="AF2" t="s">
        <v>1384</v>
      </c>
      <c r="AG2" t="s">
        <v>1385</v>
      </c>
      <c r="AH2" t="s">
        <v>1386</v>
      </c>
      <c r="AI2" t="s">
        <v>1387</v>
      </c>
      <c r="AJ2" t="s">
        <v>1388</v>
      </c>
    </row>
    <row r="3" spans="1:36" x14ac:dyDescent="0.25">
      <c r="A3" s="3" t="str">
        <f t="shared" si="0"/>
        <v>Josh Geary</v>
      </c>
      <c r="B3" s="4">
        <v>45697</v>
      </c>
      <c r="C3" t="s">
        <v>1389</v>
      </c>
      <c r="D3" t="s">
        <v>1390</v>
      </c>
      <c r="E3" t="s">
        <v>1391</v>
      </c>
      <c r="F3" t="s">
        <v>1392</v>
      </c>
      <c r="I3" t="s">
        <v>1393</v>
      </c>
      <c r="J3" t="s">
        <v>1394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1389</v>
      </c>
      <c r="D4" t="s">
        <v>1390</v>
      </c>
      <c r="E4" t="s">
        <v>1391</v>
      </c>
      <c r="F4" t="s">
        <v>1392</v>
      </c>
      <c r="I4" t="s">
        <v>1395</v>
      </c>
      <c r="J4" t="s">
        <v>1396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1389</v>
      </c>
      <c r="D5" t="s">
        <v>1390</v>
      </c>
      <c r="E5" t="s">
        <v>1391</v>
      </c>
      <c r="F5" t="s">
        <v>1392</v>
      </c>
      <c r="I5" t="s">
        <v>1397</v>
      </c>
      <c r="J5" t="s">
        <v>1398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1389</v>
      </c>
      <c r="D6" t="s">
        <v>1390</v>
      </c>
      <c r="E6" t="s">
        <v>1391</v>
      </c>
      <c r="F6" t="s">
        <v>1392</v>
      </c>
      <c r="I6" t="s">
        <v>1399</v>
      </c>
      <c r="J6" t="s">
        <v>1400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1389</v>
      </c>
      <c r="D7" t="s">
        <v>1390</v>
      </c>
      <c r="E7" t="s">
        <v>1391</v>
      </c>
      <c r="F7" t="s">
        <v>1392</v>
      </c>
      <c r="I7" t="s">
        <v>1401</v>
      </c>
      <c r="J7" t="s">
        <v>1402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1389</v>
      </c>
      <c r="D8" t="s">
        <v>1390</v>
      </c>
      <c r="E8" t="s">
        <v>1391</v>
      </c>
      <c r="F8" t="s">
        <v>1392</v>
      </c>
      <c r="I8" t="s">
        <v>1403</v>
      </c>
      <c r="J8" t="s">
        <v>1404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1389</v>
      </c>
      <c r="D9" t="s">
        <v>1390</v>
      </c>
      <c r="E9" t="s">
        <v>1391</v>
      </c>
      <c r="F9" t="s">
        <v>1392</v>
      </c>
      <c r="I9" t="s">
        <v>1405</v>
      </c>
      <c r="J9" t="s">
        <v>1406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1389</v>
      </c>
      <c r="D10" t="s">
        <v>1390</v>
      </c>
      <c r="E10" t="s">
        <v>1391</v>
      </c>
      <c r="F10" t="s">
        <v>1392</v>
      </c>
      <c r="I10" t="s">
        <v>1407</v>
      </c>
      <c r="J10" t="s">
        <v>1408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1389</v>
      </c>
      <c r="D11" t="s">
        <v>1390</v>
      </c>
      <c r="E11" t="s">
        <v>1391</v>
      </c>
      <c r="F11" t="s">
        <v>1392</v>
      </c>
      <c r="I11" t="s">
        <v>1409</v>
      </c>
      <c r="J11" t="s">
        <v>1410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1389</v>
      </c>
      <c r="D12" t="s">
        <v>1390</v>
      </c>
      <c r="E12" t="s">
        <v>1391</v>
      </c>
      <c r="F12" t="s">
        <v>1392</v>
      </c>
      <c r="I12" t="s">
        <v>1411</v>
      </c>
      <c r="J12" t="s">
        <v>1412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1389</v>
      </c>
      <c r="D13" t="s">
        <v>1390</v>
      </c>
      <c r="E13" t="s">
        <v>1391</v>
      </c>
      <c r="F13" t="s">
        <v>1392</v>
      </c>
      <c r="I13" t="s">
        <v>1413</v>
      </c>
      <c r="J13" t="s">
        <v>1414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1389</v>
      </c>
      <c r="D14" t="s">
        <v>1390</v>
      </c>
      <c r="E14" t="s">
        <v>1391</v>
      </c>
      <c r="F14" t="s">
        <v>1392</v>
      </c>
      <c r="I14" t="s">
        <v>1415</v>
      </c>
      <c r="J14" t="s">
        <v>1416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1389</v>
      </c>
      <c r="D15" t="s">
        <v>1390</v>
      </c>
      <c r="E15" t="s">
        <v>1391</v>
      </c>
      <c r="F15" t="s">
        <v>1392</v>
      </c>
      <c r="I15" t="s">
        <v>1417</v>
      </c>
      <c r="J15" t="s">
        <v>1418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1389</v>
      </c>
      <c r="D16" t="s">
        <v>1390</v>
      </c>
      <c r="E16" t="s">
        <v>1391</v>
      </c>
      <c r="F16" t="s">
        <v>1392</v>
      </c>
      <c r="I16" t="s">
        <v>1419</v>
      </c>
      <c r="J16" t="s">
        <v>1420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1389</v>
      </c>
      <c r="D17" t="s">
        <v>1390</v>
      </c>
      <c r="E17" t="s">
        <v>1391</v>
      </c>
      <c r="F17" t="s">
        <v>1392</v>
      </c>
      <c r="I17" t="s">
        <v>1421</v>
      </c>
      <c r="J17" t="s">
        <v>1422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1389</v>
      </c>
      <c r="D18" t="s">
        <v>1390</v>
      </c>
      <c r="E18" t="s">
        <v>1391</v>
      </c>
      <c r="F18" t="s">
        <v>1392</v>
      </c>
      <c r="I18" t="s">
        <v>1423</v>
      </c>
      <c r="J18" t="s">
        <v>1424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1389</v>
      </c>
      <c r="D19" t="s">
        <v>1390</v>
      </c>
      <c r="E19" t="s">
        <v>1391</v>
      </c>
      <c r="F19" t="s">
        <v>1392</v>
      </c>
      <c r="I19" t="s">
        <v>1425</v>
      </c>
      <c r="J19" t="s">
        <v>1426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1389</v>
      </c>
      <c r="D20" t="s">
        <v>1390</v>
      </c>
      <c r="E20" t="s">
        <v>1391</v>
      </c>
      <c r="F20" t="s">
        <v>1392</v>
      </c>
      <c r="I20" t="s">
        <v>1427</v>
      </c>
      <c r="J20" t="s">
        <v>1428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1389</v>
      </c>
      <c r="D21" t="s">
        <v>1390</v>
      </c>
      <c r="E21" t="s">
        <v>1391</v>
      </c>
      <c r="F21" t="s">
        <v>1392</v>
      </c>
      <c r="I21" t="s">
        <v>1429</v>
      </c>
      <c r="J21" t="s">
        <v>1430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1389</v>
      </c>
      <c r="D22" t="s">
        <v>1390</v>
      </c>
      <c r="E22" t="s">
        <v>1391</v>
      </c>
      <c r="F22" t="s">
        <v>1392</v>
      </c>
      <c r="I22" t="s">
        <v>1431</v>
      </c>
      <c r="J22" t="s">
        <v>1432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1389</v>
      </c>
      <c r="D23" t="s">
        <v>1390</v>
      </c>
      <c r="E23" t="s">
        <v>1391</v>
      </c>
      <c r="F23" t="s">
        <v>1392</v>
      </c>
      <c r="I23" t="s">
        <v>1433</v>
      </c>
      <c r="J23" t="s">
        <v>1404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1389</v>
      </c>
      <c r="D24" t="s">
        <v>1390</v>
      </c>
      <c r="E24" t="s">
        <v>1391</v>
      </c>
      <c r="F24" t="s">
        <v>1392</v>
      </c>
      <c r="I24" t="s">
        <v>1434</v>
      </c>
      <c r="J24" t="s">
        <v>1435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1389</v>
      </c>
      <c r="D25" t="s">
        <v>1390</v>
      </c>
      <c r="E25" t="s">
        <v>1391</v>
      </c>
      <c r="F25" t="s">
        <v>1392</v>
      </c>
      <c r="I25" t="s">
        <v>1436</v>
      </c>
      <c r="J25" t="s">
        <v>1437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1389</v>
      </c>
      <c r="D26" t="s">
        <v>1390</v>
      </c>
      <c r="E26" t="s">
        <v>1391</v>
      </c>
      <c r="F26" t="s">
        <v>1392</v>
      </c>
      <c r="I26" t="s">
        <v>1438</v>
      </c>
      <c r="J26" t="s">
        <v>1439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1389</v>
      </c>
      <c r="D27" t="s">
        <v>1390</v>
      </c>
      <c r="E27" t="s">
        <v>1391</v>
      </c>
      <c r="F27" t="s">
        <v>1392</v>
      </c>
      <c r="I27" t="s">
        <v>1440</v>
      </c>
      <c r="J27" t="s">
        <v>1441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1389</v>
      </c>
      <c r="D28" t="s">
        <v>1390</v>
      </c>
      <c r="E28" t="s">
        <v>1391</v>
      </c>
      <c r="F28" t="s">
        <v>1392</v>
      </c>
      <c r="I28" t="s">
        <v>1442</v>
      </c>
      <c r="J28" t="s">
        <v>1443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1389</v>
      </c>
      <c r="D29" t="s">
        <v>1390</v>
      </c>
      <c r="E29" t="s">
        <v>1391</v>
      </c>
      <c r="F29" t="s">
        <v>1392</v>
      </c>
      <c r="I29" t="s">
        <v>1444</v>
      </c>
      <c r="J29" t="s">
        <v>1445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1389</v>
      </c>
      <c r="D30" t="s">
        <v>1390</v>
      </c>
      <c r="E30" t="s">
        <v>1391</v>
      </c>
      <c r="F30" t="s">
        <v>1392</v>
      </c>
      <c r="I30" t="s">
        <v>1446</v>
      </c>
      <c r="J30" t="s">
        <v>1447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1389</v>
      </c>
      <c r="D31" t="s">
        <v>1390</v>
      </c>
      <c r="E31" t="s">
        <v>1391</v>
      </c>
      <c r="F31" t="s">
        <v>1392</v>
      </c>
      <c r="I31" t="s">
        <v>1448</v>
      </c>
      <c r="J31" t="s">
        <v>1449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1389</v>
      </c>
      <c r="D32" t="s">
        <v>1390</v>
      </c>
      <c r="E32" t="s">
        <v>1391</v>
      </c>
      <c r="F32" t="s">
        <v>1392</v>
      </c>
      <c r="I32" t="s">
        <v>1450</v>
      </c>
      <c r="J32" t="s">
        <v>1451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1389</v>
      </c>
      <c r="D33" t="s">
        <v>1390</v>
      </c>
      <c r="E33" t="s">
        <v>1391</v>
      </c>
      <c r="F33" t="s">
        <v>1392</v>
      </c>
      <c r="I33" t="s">
        <v>1452</v>
      </c>
      <c r="J33" t="s">
        <v>1453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1389</v>
      </c>
      <c r="D34" t="s">
        <v>1390</v>
      </c>
      <c r="E34" t="s">
        <v>1391</v>
      </c>
      <c r="F34" t="s">
        <v>1392</v>
      </c>
      <c r="I34" t="s">
        <v>231</v>
      </c>
      <c r="J34" t="s">
        <v>1404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1389</v>
      </c>
      <c r="D35" t="s">
        <v>1390</v>
      </c>
      <c r="E35" t="s">
        <v>1391</v>
      </c>
      <c r="F35" t="s">
        <v>1392</v>
      </c>
      <c r="I35" t="s">
        <v>1454</v>
      </c>
      <c r="J35" t="s">
        <v>1455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1389</v>
      </c>
      <c r="D36" t="s">
        <v>1390</v>
      </c>
      <c r="E36" t="s">
        <v>1391</v>
      </c>
      <c r="F36" t="s">
        <v>1392</v>
      </c>
      <c r="I36" t="s">
        <v>1456</v>
      </c>
      <c r="J36" t="s">
        <v>1457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1389</v>
      </c>
      <c r="D37" t="s">
        <v>1390</v>
      </c>
      <c r="E37" t="s">
        <v>1391</v>
      </c>
      <c r="F37" t="s">
        <v>1392</v>
      </c>
      <c r="I37" t="s">
        <v>1458</v>
      </c>
      <c r="J37" t="s">
        <v>1459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1389</v>
      </c>
      <c r="D38" t="s">
        <v>1390</v>
      </c>
      <c r="E38" t="s">
        <v>1391</v>
      </c>
      <c r="F38" t="s">
        <v>1392</v>
      </c>
      <c r="I38" t="s">
        <v>1460</v>
      </c>
      <c r="J38" t="s">
        <v>1412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1389</v>
      </c>
      <c r="D39" t="s">
        <v>1390</v>
      </c>
      <c r="E39" t="s">
        <v>1391</v>
      </c>
      <c r="F39" t="s">
        <v>1392</v>
      </c>
      <c r="I39" t="s">
        <v>1461</v>
      </c>
      <c r="J39" t="s">
        <v>1410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1389</v>
      </c>
      <c r="D40" t="s">
        <v>1390</v>
      </c>
      <c r="E40" t="s">
        <v>1391</v>
      </c>
      <c r="F40" t="s">
        <v>1392</v>
      </c>
      <c r="I40" t="s">
        <v>1462</v>
      </c>
      <c r="J40" t="s">
        <v>1463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1389</v>
      </c>
      <c r="D41" t="s">
        <v>1390</v>
      </c>
      <c r="E41" t="s">
        <v>1391</v>
      </c>
      <c r="F41" t="s">
        <v>1392</v>
      </c>
      <c r="I41" t="s">
        <v>1464</v>
      </c>
      <c r="J41" t="s">
        <v>1465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1389</v>
      </c>
      <c r="D42" t="s">
        <v>1390</v>
      </c>
      <c r="E42" t="s">
        <v>1391</v>
      </c>
      <c r="F42" t="s">
        <v>1392</v>
      </c>
      <c r="I42" t="s">
        <v>1466</v>
      </c>
      <c r="J42" t="s">
        <v>1467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1389</v>
      </c>
      <c r="D43" t="s">
        <v>1390</v>
      </c>
      <c r="E43" t="s">
        <v>1391</v>
      </c>
      <c r="F43" t="s">
        <v>1392</v>
      </c>
      <c r="I43" t="s">
        <v>1468</v>
      </c>
      <c r="J43" t="s">
        <v>1430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1389</v>
      </c>
      <c r="D44" t="s">
        <v>1390</v>
      </c>
      <c r="E44" t="s">
        <v>1391</v>
      </c>
      <c r="F44" t="s">
        <v>1392</v>
      </c>
      <c r="I44" t="s">
        <v>1469</v>
      </c>
      <c r="J44" t="s">
        <v>1406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1389</v>
      </c>
      <c r="D45" t="s">
        <v>1390</v>
      </c>
      <c r="E45" t="s">
        <v>1391</v>
      </c>
      <c r="F45" t="s">
        <v>1392</v>
      </c>
      <c r="I45" t="s">
        <v>1470</v>
      </c>
      <c r="J45" t="s">
        <v>1471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1389</v>
      </c>
      <c r="D46" t="s">
        <v>1390</v>
      </c>
      <c r="E46" t="s">
        <v>1391</v>
      </c>
      <c r="F46" t="s">
        <v>1392</v>
      </c>
      <c r="I46" t="s">
        <v>1419</v>
      </c>
      <c r="J46" t="s">
        <v>1404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1389</v>
      </c>
      <c r="D47" t="s">
        <v>1390</v>
      </c>
      <c r="E47" t="s">
        <v>1391</v>
      </c>
      <c r="F47" t="s">
        <v>1392</v>
      </c>
      <c r="I47" t="s">
        <v>1472</v>
      </c>
      <c r="J47" t="s">
        <v>1473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1389</v>
      </c>
      <c r="D48" t="s">
        <v>1390</v>
      </c>
      <c r="E48" t="s">
        <v>1391</v>
      </c>
      <c r="F48" t="s">
        <v>1392</v>
      </c>
      <c r="I48" t="s">
        <v>1474</v>
      </c>
      <c r="J48" t="s">
        <v>1447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1389</v>
      </c>
      <c r="D49" t="s">
        <v>1390</v>
      </c>
      <c r="E49" t="s">
        <v>1391</v>
      </c>
      <c r="F49" t="s">
        <v>1392</v>
      </c>
      <c r="I49" t="s">
        <v>1475</v>
      </c>
      <c r="J49" t="s">
        <v>1459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1389</v>
      </c>
      <c r="D50" t="s">
        <v>1390</v>
      </c>
      <c r="E50" t="s">
        <v>1391</v>
      </c>
      <c r="F50" t="s">
        <v>1392</v>
      </c>
      <c r="I50" t="s">
        <v>1476</v>
      </c>
      <c r="J50" t="s">
        <v>1477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1389</v>
      </c>
      <c r="D51" t="s">
        <v>1390</v>
      </c>
      <c r="E51" t="s">
        <v>1391</v>
      </c>
      <c r="F51" t="s">
        <v>1392</v>
      </c>
      <c r="I51" t="s">
        <v>1478</v>
      </c>
      <c r="J51" t="s">
        <v>1479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1389</v>
      </c>
      <c r="D52" t="s">
        <v>1390</v>
      </c>
      <c r="E52" t="s">
        <v>1391</v>
      </c>
      <c r="F52" t="s">
        <v>1392</v>
      </c>
      <c r="I52" t="s">
        <v>1480</v>
      </c>
      <c r="J52" t="s">
        <v>1481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1389</v>
      </c>
      <c r="D53" t="s">
        <v>1390</v>
      </c>
      <c r="E53" t="s">
        <v>1391</v>
      </c>
      <c r="F53" t="s">
        <v>1392</v>
      </c>
      <c r="I53" t="s">
        <v>1482</v>
      </c>
      <c r="J53" t="s">
        <v>1483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1389</v>
      </c>
      <c r="D54" t="s">
        <v>1390</v>
      </c>
      <c r="E54" t="s">
        <v>1391</v>
      </c>
      <c r="F54" t="s">
        <v>1392</v>
      </c>
      <c r="I54" t="s">
        <v>1484</v>
      </c>
      <c r="J54" t="s">
        <v>1485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1389</v>
      </c>
      <c r="D55" t="s">
        <v>1390</v>
      </c>
      <c r="E55" t="s">
        <v>1391</v>
      </c>
      <c r="F55" t="s">
        <v>1392</v>
      </c>
      <c r="I55" t="s">
        <v>1486</v>
      </c>
      <c r="J55" t="s">
        <v>1487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1389</v>
      </c>
      <c r="D56" t="s">
        <v>1390</v>
      </c>
      <c r="E56" t="s">
        <v>1391</v>
      </c>
      <c r="F56" t="s">
        <v>1392</v>
      </c>
      <c r="I56" t="s">
        <v>1488</v>
      </c>
      <c r="J56" t="s">
        <v>1489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1389</v>
      </c>
      <c r="D57" t="s">
        <v>1390</v>
      </c>
      <c r="E57" t="s">
        <v>1391</v>
      </c>
      <c r="F57" t="s">
        <v>1392</v>
      </c>
      <c r="I57" t="s">
        <v>1490</v>
      </c>
      <c r="J57" t="s">
        <v>1485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1389</v>
      </c>
      <c r="D58" t="s">
        <v>1390</v>
      </c>
      <c r="E58" t="s">
        <v>1391</v>
      </c>
      <c r="F58" t="s">
        <v>1392</v>
      </c>
      <c r="I58" t="s">
        <v>1491</v>
      </c>
      <c r="J58" t="s">
        <v>1492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1389</v>
      </c>
      <c r="D59" t="s">
        <v>1390</v>
      </c>
      <c r="E59" t="s">
        <v>1391</v>
      </c>
      <c r="F59" t="s">
        <v>1392</v>
      </c>
      <c r="I59" t="s">
        <v>1493</v>
      </c>
      <c r="J59" t="s">
        <v>1494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1389</v>
      </c>
      <c r="D60" t="s">
        <v>1390</v>
      </c>
      <c r="E60" t="s">
        <v>1391</v>
      </c>
      <c r="F60" t="s">
        <v>1392</v>
      </c>
      <c r="I60" t="s">
        <v>1495</v>
      </c>
      <c r="J60" t="s">
        <v>1496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1389</v>
      </c>
      <c r="D61" t="s">
        <v>1390</v>
      </c>
      <c r="E61" t="s">
        <v>1391</v>
      </c>
      <c r="F61" t="s">
        <v>1392</v>
      </c>
      <c r="I61" t="s">
        <v>1497</v>
      </c>
      <c r="J61" t="s">
        <v>1459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1389</v>
      </c>
      <c r="D62" t="s">
        <v>1390</v>
      </c>
      <c r="E62" t="s">
        <v>1391</v>
      </c>
      <c r="F62" t="s">
        <v>1392</v>
      </c>
      <c r="I62" t="s">
        <v>1498</v>
      </c>
      <c r="J62" t="s">
        <v>1499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1389</v>
      </c>
      <c r="D63" t="s">
        <v>1390</v>
      </c>
      <c r="E63" t="s">
        <v>1391</v>
      </c>
      <c r="F63" t="s">
        <v>1392</v>
      </c>
      <c r="I63" t="s">
        <v>1500</v>
      </c>
      <c r="J63" t="s">
        <v>1501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1389</v>
      </c>
      <c r="D64" t="s">
        <v>1390</v>
      </c>
      <c r="E64" t="s">
        <v>1391</v>
      </c>
      <c r="F64" t="s">
        <v>1392</v>
      </c>
      <c r="I64" t="s">
        <v>1502</v>
      </c>
      <c r="J64" t="s">
        <v>1503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1389</v>
      </c>
      <c r="D65" t="s">
        <v>1390</v>
      </c>
      <c r="E65" t="s">
        <v>1391</v>
      </c>
      <c r="F65" t="s">
        <v>1392</v>
      </c>
      <c r="I65" t="s">
        <v>1504</v>
      </c>
      <c r="J65" t="s">
        <v>1505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1389</v>
      </c>
      <c r="D66" t="s">
        <v>1390</v>
      </c>
      <c r="E66" t="s">
        <v>1391</v>
      </c>
      <c r="F66" t="s">
        <v>1392</v>
      </c>
      <c r="I66" t="s">
        <v>1506</v>
      </c>
      <c r="J66" t="s">
        <v>1507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1389</v>
      </c>
      <c r="D67" t="s">
        <v>1390</v>
      </c>
      <c r="E67" t="s">
        <v>1391</v>
      </c>
      <c r="F67" t="s">
        <v>1392</v>
      </c>
      <c r="I67" t="s">
        <v>1508</v>
      </c>
      <c r="J67" t="s">
        <v>1459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1389</v>
      </c>
      <c r="D68" t="s">
        <v>1390</v>
      </c>
      <c r="E68" t="s">
        <v>1391</v>
      </c>
      <c r="F68" t="s">
        <v>1392</v>
      </c>
      <c r="I68" t="s">
        <v>1509</v>
      </c>
      <c r="J68" t="s">
        <v>1510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1389</v>
      </c>
      <c r="D69" t="s">
        <v>1390</v>
      </c>
      <c r="E69" t="s">
        <v>1391</v>
      </c>
      <c r="F69" t="s">
        <v>1392</v>
      </c>
      <c r="I69" t="s">
        <v>1511</v>
      </c>
      <c r="J69" t="s">
        <v>1512</v>
      </c>
      <c r="K69" t="s">
        <v>1513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1389</v>
      </c>
      <c r="D70" t="s">
        <v>1390</v>
      </c>
      <c r="E70" t="s">
        <v>1391</v>
      </c>
      <c r="F70" t="s">
        <v>1392</v>
      </c>
      <c r="I70" t="s">
        <v>1514</v>
      </c>
      <c r="J70" t="s">
        <v>1412</v>
      </c>
      <c r="K70" t="s">
        <v>1513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1389</v>
      </c>
      <c r="D71" t="s">
        <v>1390</v>
      </c>
      <c r="E71" t="s">
        <v>1391</v>
      </c>
      <c r="F71" t="s">
        <v>1392</v>
      </c>
      <c r="I71" t="s">
        <v>1515</v>
      </c>
      <c r="J71" t="s">
        <v>1516</v>
      </c>
      <c r="K71" t="s">
        <v>1513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1389</v>
      </c>
      <c r="D72" t="s">
        <v>1390</v>
      </c>
      <c r="E72" t="s">
        <v>1391</v>
      </c>
      <c r="F72" t="s">
        <v>1392</v>
      </c>
      <c r="I72" t="s">
        <v>1517</v>
      </c>
      <c r="J72" t="s">
        <v>1518</v>
      </c>
      <c r="K72" t="s">
        <v>1513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1389</v>
      </c>
      <c r="D73" t="s">
        <v>1390</v>
      </c>
      <c r="E73" t="s">
        <v>1391</v>
      </c>
      <c r="F73" t="s">
        <v>1392</v>
      </c>
      <c r="I73" t="s">
        <v>1519</v>
      </c>
      <c r="J73" t="s">
        <v>1441</v>
      </c>
      <c r="K73" t="s">
        <v>1513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1389</v>
      </c>
      <c r="D74" t="s">
        <v>1390</v>
      </c>
      <c r="E74" t="s">
        <v>1391</v>
      </c>
      <c r="F74" t="s">
        <v>1392</v>
      </c>
      <c r="I74" t="s">
        <v>1520</v>
      </c>
      <c r="J74" t="s">
        <v>1521</v>
      </c>
      <c r="K74" t="s">
        <v>1513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1389</v>
      </c>
      <c r="D75" t="s">
        <v>1390</v>
      </c>
      <c r="E75" t="s">
        <v>1391</v>
      </c>
      <c r="F75" t="s">
        <v>1392</v>
      </c>
      <c r="I75" t="s">
        <v>1522</v>
      </c>
      <c r="J75" t="s">
        <v>1426</v>
      </c>
      <c r="K75" t="s">
        <v>1513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1389</v>
      </c>
      <c r="D76" t="s">
        <v>1390</v>
      </c>
      <c r="E76" t="s">
        <v>1391</v>
      </c>
      <c r="F76" t="s">
        <v>1392</v>
      </c>
      <c r="I76" t="s">
        <v>1523</v>
      </c>
      <c r="J76" t="s">
        <v>1424</v>
      </c>
      <c r="K76" t="s">
        <v>1513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1389</v>
      </c>
      <c r="D77" t="s">
        <v>1390</v>
      </c>
      <c r="E77" t="s">
        <v>1391</v>
      </c>
      <c r="F77" t="s">
        <v>1392</v>
      </c>
      <c r="I77" t="s">
        <v>1524</v>
      </c>
      <c r="J77" t="s">
        <v>1412</v>
      </c>
      <c r="K77" t="s">
        <v>1513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1389</v>
      </c>
      <c r="D78" t="s">
        <v>1390</v>
      </c>
      <c r="E78" t="s">
        <v>1391</v>
      </c>
      <c r="F78" t="s">
        <v>1392</v>
      </c>
      <c r="I78" t="s">
        <v>1525</v>
      </c>
      <c r="J78" t="s">
        <v>1483</v>
      </c>
      <c r="K78" t="s">
        <v>1513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1389</v>
      </c>
      <c r="D79" t="s">
        <v>1390</v>
      </c>
      <c r="E79" t="s">
        <v>1391</v>
      </c>
      <c r="F79" t="s">
        <v>1392</v>
      </c>
      <c r="I79" t="s">
        <v>1526</v>
      </c>
      <c r="J79" t="s">
        <v>1527</v>
      </c>
      <c r="K79" t="s">
        <v>1513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1389</v>
      </c>
      <c r="D80" t="s">
        <v>1390</v>
      </c>
      <c r="E80" t="s">
        <v>1391</v>
      </c>
      <c r="F80" t="s">
        <v>1392</v>
      </c>
      <c r="I80" t="s">
        <v>1528</v>
      </c>
      <c r="J80" t="s">
        <v>1529</v>
      </c>
      <c r="K80" t="s">
        <v>1513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1389</v>
      </c>
      <c r="D81" t="s">
        <v>1390</v>
      </c>
      <c r="E81" t="s">
        <v>1391</v>
      </c>
      <c r="F81" t="s">
        <v>1392</v>
      </c>
      <c r="I81" t="s">
        <v>1530</v>
      </c>
      <c r="J81" t="s">
        <v>1531</v>
      </c>
      <c r="K81" t="s">
        <v>1513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1389</v>
      </c>
      <c r="D82" t="s">
        <v>1390</v>
      </c>
      <c r="E82" t="s">
        <v>1391</v>
      </c>
      <c r="F82" t="s">
        <v>1392</v>
      </c>
      <c r="I82" t="s">
        <v>1532</v>
      </c>
      <c r="J82" t="s">
        <v>1412</v>
      </c>
      <c r="K82" t="s">
        <v>1513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1389</v>
      </c>
      <c r="D83" t="s">
        <v>1390</v>
      </c>
      <c r="E83" t="s">
        <v>1391</v>
      </c>
      <c r="F83" t="s">
        <v>1392</v>
      </c>
      <c r="I83" t="s">
        <v>1533</v>
      </c>
      <c r="J83" t="s">
        <v>1534</v>
      </c>
      <c r="K83" t="s">
        <v>1513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1389</v>
      </c>
      <c r="D84" t="s">
        <v>1390</v>
      </c>
      <c r="E84" t="s">
        <v>1391</v>
      </c>
      <c r="F84" t="s">
        <v>1392</v>
      </c>
      <c r="I84" t="s">
        <v>1535</v>
      </c>
      <c r="J84" t="s">
        <v>1396</v>
      </c>
      <c r="K84" t="s">
        <v>1513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1389</v>
      </c>
      <c r="D85" t="s">
        <v>1390</v>
      </c>
      <c r="E85" t="s">
        <v>1391</v>
      </c>
      <c r="F85" t="s">
        <v>1392</v>
      </c>
      <c r="I85" t="s">
        <v>1536</v>
      </c>
      <c r="J85" t="s">
        <v>1537</v>
      </c>
      <c r="K85" t="s">
        <v>1513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1389</v>
      </c>
      <c r="D86" t="s">
        <v>1390</v>
      </c>
      <c r="E86" t="s">
        <v>1391</v>
      </c>
      <c r="F86" t="s">
        <v>1392</v>
      </c>
      <c r="I86" t="s">
        <v>1538</v>
      </c>
      <c r="J86" t="s">
        <v>1428</v>
      </c>
      <c r="K86" t="s">
        <v>1513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1389</v>
      </c>
      <c r="D87" t="s">
        <v>1390</v>
      </c>
      <c r="E87" t="s">
        <v>1391</v>
      </c>
      <c r="F87" t="s">
        <v>1392</v>
      </c>
      <c r="I87" t="s">
        <v>1539</v>
      </c>
      <c r="J87" t="s">
        <v>1404</v>
      </c>
      <c r="K87" t="s">
        <v>1513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1389</v>
      </c>
      <c r="D88" t="s">
        <v>1390</v>
      </c>
      <c r="E88" t="s">
        <v>1391</v>
      </c>
      <c r="F88" t="s">
        <v>1392</v>
      </c>
      <c r="I88" t="s">
        <v>1540</v>
      </c>
      <c r="J88" t="s">
        <v>1406</v>
      </c>
      <c r="K88" t="s">
        <v>1513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1389</v>
      </c>
      <c r="D89" t="s">
        <v>1390</v>
      </c>
      <c r="E89" t="s">
        <v>1391</v>
      </c>
      <c r="F89" t="s">
        <v>1392</v>
      </c>
      <c r="I89" t="s">
        <v>1541</v>
      </c>
      <c r="J89" t="s">
        <v>1542</v>
      </c>
      <c r="K89" t="s">
        <v>1513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1389</v>
      </c>
      <c r="D90" t="s">
        <v>1390</v>
      </c>
      <c r="E90" t="s">
        <v>1391</v>
      </c>
      <c r="F90" t="s">
        <v>1392</v>
      </c>
      <c r="I90" t="s">
        <v>1543</v>
      </c>
      <c r="J90" t="s">
        <v>1544</v>
      </c>
      <c r="K90" t="s">
        <v>1513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1389</v>
      </c>
      <c r="D91" t="s">
        <v>1390</v>
      </c>
      <c r="E91" t="s">
        <v>1391</v>
      </c>
      <c r="F91" t="s">
        <v>1392</v>
      </c>
      <c r="I91" t="s">
        <v>1545</v>
      </c>
      <c r="J91" t="s">
        <v>1394</v>
      </c>
      <c r="K91" t="s">
        <v>1513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1389</v>
      </c>
      <c r="D92" t="s">
        <v>1390</v>
      </c>
      <c r="E92" t="s">
        <v>1391</v>
      </c>
      <c r="F92" t="s">
        <v>1392</v>
      </c>
      <c r="I92" t="s">
        <v>1481</v>
      </c>
      <c r="J92" t="s">
        <v>1418</v>
      </c>
      <c r="K92" t="s">
        <v>1513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1389</v>
      </c>
      <c r="D93" t="s">
        <v>1390</v>
      </c>
      <c r="E93" t="s">
        <v>1391</v>
      </c>
      <c r="F93" t="s">
        <v>1392</v>
      </c>
      <c r="I93" t="s">
        <v>1546</v>
      </c>
      <c r="J93" t="s">
        <v>1412</v>
      </c>
      <c r="K93" t="s">
        <v>1513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1389</v>
      </c>
      <c r="D94" t="s">
        <v>1390</v>
      </c>
      <c r="E94" t="s">
        <v>1391</v>
      </c>
      <c r="F94" t="s">
        <v>1392</v>
      </c>
      <c r="I94" t="s">
        <v>1547</v>
      </c>
      <c r="J94" t="s">
        <v>1443</v>
      </c>
      <c r="K94" t="s">
        <v>1513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1389</v>
      </c>
      <c r="D95" t="s">
        <v>1390</v>
      </c>
      <c r="E95" t="s">
        <v>1391</v>
      </c>
      <c r="F95" t="s">
        <v>1392</v>
      </c>
      <c r="I95" t="s">
        <v>1548</v>
      </c>
      <c r="J95" t="s">
        <v>1410</v>
      </c>
      <c r="K95" t="s">
        <v>1513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1389</v>
      </c>
      <c r="D96" t="s">
        <v>1390</v>
      </c>
      <c r="E96" t="s">
        <v>1391</v>
      </c>
      <c r="F96" t="s">
        <v>1392</v>
      </c>
      <c r="I96" t="s">
        <v>1549</v>
      </c>
      <c r="J96" t="s">
        <v>1550</v>
      </c>
      <c r="K96" t="s">
        <v>1513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1389</v>
      </c>
      <c r="D97" t="s">
        <v>1390</v>
      </c>
      <c r="E97" t="s">
        <v>1391</v>
      </c>
      <c r="F97" t="s">
        <v>1392</v>
      </c>
      <c r="I97" t="s">
        <v>1551</v>
      </c>
      <c r="J97" t="s">
        <v>1552</v>
      </c>
      <c r="K97" t="s">
        <v>1513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1389</v>
      </c>
      <c r="D98" t="s">
        <v>1390</v>
      </c>
      <c r="E98" t="s">
        <v>1391</v>
      </c>
      <c r="F98" t="s">
        <v>1392</v>
      </c>
      <c r="I98" t="s">
        <v>1553</v>
      </c>
      <c r="J98" t="s">
        <v>1459</v>
      </c>
      <c r="K98" t="s">
        <v>1513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1389</v>
      </c>
      <c r="D99" t="s">
        <v>1390</v>
      </c>
      <c r="E99" t="s">
        <v>1391</v>
      </c>
      <c r="F99" t="s">
        <v>1392</v>
      </c>
      <c r="I99" t="s">
        <v>1554</v>
      </c>
      <c r="J99" t="s">
        <v>1555</v>
      </c>
      <c r="K99" t="s">
        <v>1513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1389</v>
      </c>
      <c r="D100" t="s">
        <v>1390</v>
      </c>
      <c r="E100" t="s">
        <v>1391</v>
      </c>
      <c r="F100" t="s">
        <v>1392</v>
      </c>
      <c r="I100" t="s">
        <v>1556</v>
      </c>
      <c r="J100" t="s">
        <v>1557</v>
      </c>
      <c r="K100" t="s">
        <v>1513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1389</v>
      </c>
      <c r="D101" t="s">
        <v>1390</v>
      </c>
      <c r="E101" t="s">
        <v>1391</v>
      </c>
      <c r="F101" t="s">
        <v>1392</v>
      </c>
      <c r="I101" t="s">
        <v>1558</v>
      </c>
      <c r="J101" t="s">
        <v>1559</v>
      </c>
      <c r="K101" t="s">
        <v>1513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1389</v>
      </c>
      <c r="D102" t="s">
        <v>1390</v>
      </c>
      <c r="E102" t="s">
        <v>1391</v>
      </c>
      <c r="F102" t="s">
        <v>1392</v>
      </c>
      <c r="I102" t="s">
        <v>1560</v>
      </c>
      <c r="J102" t="s">
        <v>1561</v>
      </c>
      <c r="K102" t="s">
        <v>1513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1389</v>
      </c>
      <c r="D103" t="s">
        <v>1390</v>
      </c>
      <c r="E103" t="s">
        <v>1391</v>
      </c>
      <c r="F103" t="s">
        <v>1392</v>
      </c>
      <c r="I103" t="s">
        <v>1562</v>
      </c>
      <c r="J103" t="s">
        <v>1563</v>
      </c>
      <c r="K103" t="s">
        <v>1513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1389</v>
      </c>
      <c r="D104" t="s">
        <v>1390</v>
      </c>
      <c r="E104" t="s">
        <v>1391</v>
      </c>
      <c r="F104" t="s">
        <v>1392</v>
      </c>
      <c r="I104" t="s">
        <v>1564</v>
      </c>
      <c r="J104" t="s">
        <v>1565</v>
      </c>
      <c r="K104" t="s">
        <v>1513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1389</v>
      </c>
      <c r="D105" t="s">
        <v>1390</v>
      </c>
      <c r="E105" t="s">
        <v>1391</v>
      </c>
      <c r="F105" t="s">
        <v>1392</v>
      </c>
      <c r="I105" t="s">
        <v>1566</v>
      </c>
      <c r="J105" t="s">
        <v>1567</v>
      </c>
      <c r="K105" t="s">
        <v>1513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1389</v>
      </c>
      <c r="D106" t="s">
        <v>1390</v>
      </c>
      <c r="E106" t="s">
        <v>1391</v>
      </c>
      <c r="F106" t="s">
        <v>1392</v>
      </c>
      <c r="I106" t="s">
        <v>1568</v>
      </c>
      <c r="J106" t="s">
        <v>1569</v>
      </c>
      <c r="K106" t="s">
        <v>1513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1389</v>
      </c>
      <c r="D107" t="s">
        <v>1390</v>
      </c>
      <c r="E107" t="s">
        <v>1391</v>
      </c>
      <c r="F107" t="s">
        <v>1392</v>
      </c>
      <c r="I107" t="s">
        <v>1570</v>
      </c>
      <c r="J107" t="s">
        <v>1571</v>
      </c>
      <c r="K107" t="s">
        <v>1513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1389</v>
      </c>
      <c r="D108" t="s">
        <v>1390</v>
      </c>
      <c r="E108" t="s">
        <v>1391</v>
      </c>
      <c r="F108" t="s">
        <v>1392</v>
      </c>
      <c r="I108" t="s">
        <v>1572</v>
      </c>
      <c r="J108" t="s">
        <v>1573</v>
      </c>
      <c r="K108" t="s">
        <v>1513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1389</v>
      </c>
      <c r="D109" t="s">
        <v>1390</v>
      </c>
      <c r="E109" t="s">
        <v>1391</v>
      </c>
      <c r="F109" t="s">
        <v>1392</v>
      </c>
      <c r="I109" t="s">
        <v>1574</v>
      </c>
      <c r="J109" t="s">
        <v>1575</v>
      </c>
      <c r="K109" t="s">
        <v>1513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1389</v>
      </c>
      <c r="D110" t="s">
        <v>1390</v>
      </c>
      <c r="E110" t="s">
        <v>1391</v>
      </c>
      <c r="F110" t="s">
        <v>1392</v>
      </c>
      <c r="I110" t="s">
        <v>1576</v>
      </c>
      <c r="J110" t="s">
        <v>1577</v>
      </c>
      <c r="K110" t="s">
        <v>1513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1389</v>
      </c>
      <c r="D111" t="s">
        <v>1390</v>
      </c>
      <c r="E111" t="s">
        <v>1391</v>
      </c>
      <c r="F111" t="s">
        <v>1392</v>
      </c>
      <c r="I111" t="s">
        <v>1578</v>
      </c>
      <c r="J111" t="s">
        <v>1579</v>
      </c>
      <c r="K111" t="s">
        <v>1513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1389</v>
      </c>
      <c r="D112" t="s">
        <v>1390</v>
      </c>
      <c r="E112" t="s">
        <v>1391</v>
      </c>
      <c r="F112" t="s">
        <v>1392</v>
      </c>
      <c r="I112" t="s">
        <v>1580</v>
      </c>
      <c r="J112" t="s">
        <v>1581</v>
      </c>
      <c r="K112" t="s">
        <v>1513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1389</v>
      </c>
      <c r="D113" t="s">
        <v>1390</v>
      </c>
      <c r="E113" t="s">
        <v>1391</v>
      </c>
      <c r="F113" t="s">
        <v>1392</v>
      </c>
      <c r="I113" t="s">
        <v>1582</v>
      </c>
      <c r="J113" t="s">
        <v>1508</v>
      </c>
      <c r="K113" t="s">
        <v>1513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1389</v>
      </c>
      <c r="D114" t="s">
        <v>1390</v>
      </c>
      <c r="E114" t="s">
        <v>1391</v>
      </c>
      <c r="F114" t="s">
        <v>1392</v>
      </c>
      <c r="I114" t="s">
        <v>1583</v>
      </c>
      <c r="J114" t="s">
        <v>1435</v>
      </c>
      <c r="K114" t="s">
        <v>1513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1389</v>
      </c>
      <c r="D115" t="s">
        <v>1390</v>
      </c>
      <c r="E115" t="s">
        <v>1391</v>
      </c>
      <c r="F115" t="s">
        <v>1392</v>
      </c>
      <c r="I115" t="s">
        <v>1584</v>
      </c>
      <c r="J115" t="s">
        <v>1585</v>
      </c>
      <c r="K115" t="s">
        <v>1513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1389</v>
      </c>
      <c r="D116" t="s">
        <v>1390</v>
      </c>
      <c r="E116" t="s">
        <v>1391</v>
      </c>
      <c r="F116" t="s">
        <v>1392</v>
      </c>
      <c r="I116" t="s">
        <v>1586</v>
      </c>
      <c r="J116" t="s">
        <v>1569</v>
      </c>
      <c r="K116" t="s">
        <v>1513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1389</v>
      </c>
      <c r="D117" t="s">
        <v>1390</v>
      </c>
      <c r="E117" t="s">
        <v>1391</v>
      </c>
      <c r="F117" t="s">
        <v>1392</v>
      </c>
      <c r="I117" t="s">
        <v>1587</v>
      </c>
      <c r="J117" t="s">
        <v>1588</v>
      </c>
      <c r="K117" t="s">
        <v>1513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1389</v>
      </c>
      <c r="D118" t="s">
        <v>1390</v>
      </c>
      <c r="E118" t="s">
        <v>1391</v>
      </c>
      <c r="F118" t="s">
        <v>1392</v>
      </c>
      <c r="I118" t="s">
        <v>1589</v>
      </c>
      <c r="J118" t="s">
        <v>1590</v>
      </c>
      <c r="K118" t="s">
        <v>1513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1389</v>
      </c>
      <c r="D119" t="s">
        <v>1390</v>
      </c>
      <c r="E119" t="s">
        <v>1391</v>
      </c>
      <c r="F119" t="s">
        <v>1392</v>
      </c>
      <c r="I119" t="s">
        <v>1591</v>
      </c>
      <c r="J119" t="s">
        <v>1428</v>
      </c>
      <c r="K119" t="s">
        <v>1513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1389</v>
      </c>
      <c r="D120" t="s">
        <v>1390</v>
      </c>
      <c r="E120" t="s">
        <v>1391</v>
      </c>
      <c r="F120" t="s">
        <v>1392</v>
      </c>
      <c r="I120" t="s">
        <v>1592</v>
      </c>
      <c r="J120" t="s">
        <v>1593</v>
      </c>
      <c r="K120" t="s">
        <v>1513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1389</v>
      </c>
      <c r="D121" t="s">
        <v>1390</v>
      </c>
      <c r="E121" t="s">
        <v>1391</v>
      </c>
      <c r="F121" t="s">
        <v>1392</v>
      </c>
      <c r="I121" t="s">
        <v>1594</v>
      </c>
      <c r="J121" t="s">
        <v>1595</v>
      </c>
      <c r="K121" t="s">
        <v>1513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1389</v>
      </c>
      <c r="D122" t="s">
        <v>1390</v>
      </c>
      <c r="E122" t="s">
        <v>1391</v>
      </c>
      <c r="F122" t="s">
        <v>1392</v>
      </c>
      <c r="I122" t="s">
        <v>231</v>
      </c>
      <c r="J122" t="s">
        <v>1443</v>
      </c>
      <c r="K122" t="s">
        <v>1513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1389</v>
      </c>
      <c r="D123" t="s">
        <v>1390</v>
      </c>
      <c r="E123" t="s">
        <v>1391</v>
      </c>
      <c r="F123" t="s">
        <v>1392</v>
      </c>
      <c r="I123" t="s">
        <v>1596</v>
      </c>
      <c r="J123" t="s">
        <v>1426</v>
      </c>
      <c r="K123" t="s">
        <v>1513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1389</v>
      </c>
      <c r="D124" t="s">
        <v>1390</v>
      </c>
      <c r="E124" t="s">
        <v>1391</v>
      </c>
      <c r="F124" t="s">
        <v>1392</v>
      </c>
      <c r="I124" t="s">
        <v>1597</v>
      </c>
      <c r="J124" t="s">
        <v>1598</v>
      </c>
      <c r="K124" t="s">
        <v>1513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1389</v>
      </c>
      <c r="D125" t="s">
        <v>1390</v>
      </c>
      <c r="E125" t="s">
        <v>1391</v>
      </c>
      <c r="F125" t="s">
        <v>1392</v>
      </c>
      <c r="I125" t="s">
        <v>1599</v>
      </c>
      <c r="J125" t="s">
        <v>1600</v>
      </c>
      <c r="K125" t="s">
        <v>1513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1389</v>
      </c>
      <c r="D126" t="s">
        <v>1390</v>
      </c>
      <c r="E126" t="s">
        <v>1391</v>
      </c>
      <c r="F126" t="s">
        <v>1392</v>
      </c>
      <c r="I126" t="s">
        <v>1491</v>
      </c>
      <c r="J126" t="s">
        <v>1601</v>
      </c>
      <c r="K126" t="s">
        <v>1513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1389</v>
      </c>
      <c r="D127" t="s">
        <v>1390</v>
      </c>
      <c r="E127" t="s">
        <v>1391</v>
      </c>
      <c r="F127" t="s">
        <v>1392</v>
      </c>
      <c r="I127" t="s">
        <v>1602</v>
      </c>
      <c r="J127" t="s">
        <v>1603</v>
      </c>
      <c r="K127" t="s">
        <v>1513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1389</v>
      </c>
      <c r="D128" t="s">
        <v>1390</v>
      </c>
      <c r="E128" t="s">
        <v>1391</v>
      </c>
      <c r="F128" t="s">
        <v>1392</v>
      </c>
      <c r="I128" t="s">
        <v>1604</v>
      </c>
      <c r="J128" t="s">
        <v>1567</v>
      </c>
      <c r="K128" t="s">
        <v>1513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1389</v>
      </c>
      <c r="D129" t="s">
        <v>1390</v>
      </c>
      <c r="E129" t="s">
        <v>1391</v>
      </c>
      <c r="F129" t="s">
        <v>1392</v>
      </c>
      <c r="I129" t="s">
        <v>1605</v>
      </c>
      <c r="J129" t="s">
        <v>1606</v>
      </c>
      <c r="K129" t="s">
        <v>1513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1389</v>
      </c>
      <c r="D130" t="s">
        <v>1390</v>
      </c>
      <c r="E130" t="s">
        <v>1391</v>
      </c>
      <c r="F130" t="s">
        <v>1392</v>
      </c>
      <c r="I130" t="s">
        <v>1607</v>
      </c>
      <c r="J130" t="s">
        <v>1608</v>
      </c>
      <c r="K130" t="s">
        <v>1513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1389</v>
      </c>
      <c r="D131" t="s">
        <v>1390</v>
      </c>
      <c r="E131" t="s">
        <v>1391</v>
      </c>
      <c r="F131" t="s">
        <v>1392</v>
      </c>
      <c r="I131" t="s">
        <v>1609</v>
      </c>
      <c r="J131" t="s">
        <v>1437</v>
      </c>
      <c r="K131" t="s">
        <v>1513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1389</v>
      </c>
      <c r="D132" t="s">
        <v>1390</v>
      </c>
      <c r="E132" t="s">
        <v>1391</v>
      </c>
      <c r="F132" t="s">
        <v>1392</v>
      </c>
      <c r="I132" t="s">
        <v>1610</v>
      </c>
      <c r="J132" t="s">
        <v>1611</v>
      </c>
      <c r="K132" t="s">
        <v>1513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1389</v>
      </c>
      <c r="D133" t="s">
        <v>1390</v>
      </c>
      <c r="E133" t="s">
        <v>1391</v>
      </c>
      <c r="F133" t="s">
        <v>1392</v>
      </c>
      <c r="I133" t="s">
        <v>1612</v>
      </c>
      <c r="J133" t="s">
        <v>1394</v>
      </c>
      <c r="K133" t="s">
        <v>1513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1389</v>
      </c>
      <c r="D134" t="s">
        <v>1390</v>
      </c>
      <c r="E134" t="s">
        <v>1391</v>
      </c>
      <c r="F134" t="s">
        <v>1392</v>
      </c>
      <c r="I134" t="s">
        <v>1515</v>
      </c>
      <c r="J134" t="s">
        <v>1601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1613</v>
      </c>
      <c r="D135" t="s">
        <v>1614</v>
      </c>
      <c r="E135" t="s">
        <v>1615</v>
      </c>
      <c r="F135" t="s">
        <v>1616</v>
      </c>
      <c r="I135" t="s">
        <v>1617</v>
      </c>
      <c r="J135" t="s">
        <v>1618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1613</v>
      </c>
      <c r="D136" t="s">
        <v>1614</v>
      </c>
      <c r="E136" t="s">
        <v>1615</v>
      </c>
      <c r="F136" t="s">
        <v>1616</v>
      </c>
      <c r="I136" t="s">
        <v>1619</v>
      </c>
      <c r="J136" t="s">
        <v>1620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1613</v>
      </c>
      <c r="D137" t="s">
        <v>1614</v>
      </c>
      <c r="E137" t="s">
        <v>1615</v>
      </c>
      <c r="F137" t="s">
        <v>1616</v>
      </c>
      <c r="I137" t="s">
        <v>1621</v>
      </c>
      <c r="J137" t="s">
        <v>1622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1613</v>
      </c>
      <c r="D138" t="s">
        <v>1614</v>
      </c>
      <c r="E138" t="s">
        <v>1615</v>
      </c>
      <c r="F138" t="s">
        <v>1616</v>
      </c>
      <c r="I138" t="s">
        <v>1623</v>
      </c>
      <c r="J138" t="s">
        <v>1624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1613</v>
      </c>
      <c r="D139" t="s">
        <v>1614</v>
      </c>
      <c r="E139" t="s">
        <v>1615</v>
      </c>
      <c r="F139" t="s">
        <v>1616</v>
      </c>
      <c r="I139" t="s">
        <v>1625</v>
      </c>
      <c r="J139" t="s">
        <v>1626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1613</v>
      </c>
      <c r="D140" t="s">
        <v>1614</v>
      </c>
      <c r="E140" t="s">
        <v>1615</v>
      </c>
      <c r="F140" t="s">
        <v>1616</v>
      </c>
      <c r="I140" t="s">
        <v>1627</v>
      </c>
      <c r="J140" t="s">
        <v>1628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1613</v>
      </c>
      <c r="D141" t="s">
        <v>1614</v>
      </c>
      <c r="E141" t="s">
        <v>1615</v>
      </c>
      <c r="F141" t="s">
        <v>1616</v>
      </c>
      <c r="I141" t="s">
        <v>1629</v>
      </c>
      <c r="J141" t="s">
        <v>1630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1613</v>
      </c>
      <c r="D142" t="s">
        <v>1614</v>
      </c>
      <c r="E142" t="s">
        <v>1615</v>
      </c>
      <c r="F142" t="s">
        <v>1616</v>
      </c>
      <c r="I142" t="s">
        <v>1631</v>
      </c>
      <c r="J142" t="s">
        <v>1632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1613</v>
      </c>
      <c r="D143" t="s">
        <v>1614</v>
      </c>
      <c r="E143" t="s">
        <v>1615</v>
      </c>
      <c r="F143" t="s">
        <v>1616</v>
      </c>
      <c r="I143" t="s">
        <v>1633</v>
      </c>
      <c r="J143" t="s">
        <v>1634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1613</v>
      </c>
      <c r="D144" t="s">
        <v>1614</v>
      </c>
      <c r="E144" t="s">
        <v>1615</v>
      </c>
      <c r="F144" t="s">
        <v>1616</v>
      </c>
      <c r="I144" t="s">
        <v>1635</v>
      </c>
      <c r="J144" t="s">
        <v>1552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1613</v>
      </c>
      <c r="D145" t="s">
        <v>1614</v>
      </c>
      <c r="E145" t="s">
        <v>1615</v>
      </c>
      <c r="F145" t="s">
        <v>1616</v>
      </c>
      <c r="I145" t="s">
        <v>1636</v>
      </c>
      <c r="J145" t="s">
        <v>1634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1613</v>
      </c>
      <c r="D146" t="s">
        <v>1614</v>
      </c>
      <c r="E146" t="s">
        <v>1615</v>
      </c>
      <c r="F146" t="s">
        <v>1616</v>
      </c>
      <c r="I146" t="s">
        <v>1637</v>
      </c>
      <c r="J146" t="s">
        <v>1638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1613</v>
      </c>
      <c r="D147" t="s">
        <v>1614</v>
      </c>
      <c r="E147" t="s">
        <v>1615</v>
      </c>
      <c r="F147" t="s">
        <v>1616</v>
      </c>
      <c r="I147" t="s">
        <v>1639</v>
      </c>
      <c r="J147" t="s">
        <v>1428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1613</v>
      </c>
      <c r="D148" t="s">
        <v>1614</v>
      </c>
      <c r="E148" t="s">
        <v>1615</v>
      </c>
      <c r="F148" t="s">
        <v>1616</v>
      </c>
      <c r="I148" t="s">
        <v>1640</v>
      </c>
      <c r="J148" t="s">
        <v>1641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1613</v>
      </c>
      <c r="D149" t="s">
        <v>1614</v>
      </c>
      <c r="E149" t="s">
        <v>1615</v>
      </c>
      <c r="F149" t="s">
        <v>1616</v>
      </c>
      <c r="I149" t="s">
        <v>1642</v>
      </c>
      <c r="J149" t="s">
        <v>1643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1613</v>
      </c>
      <c r="D150" t="s">
        <v>1614</v>
      </c>
      <c r="E150" t="s">
        <v>1615</v>
      </c>
      <c r="F150" t="s">
        <v>1616</v>
      </c>
      <c r="I150" t="s">
        <v>1644</v>
      </c>
      <c r="J150" t="s">
        <v>1645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1613</v>
      </c>
      <c r="D151" t="s">
        <v>1614</v>
      </c>
      <c r="E151" t="s">
        <v>1615</v>
      </c>
      <c r="F151" t="s">
        <v>1616</v>
      </c>
      <c r="I151" t="s">
        <v>1646</v>
      </c>
      <c r="J151" t="s">
        <v>1647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1613</v>
      </c>
      <c r="D152" t="s">
        <v>1614</v>
      </c>
      <c r="E152" t="s">
        <v>1615</v>
      </c>
      <c r="F152" t="s">
        <v>1616</v>
      </c>
      <c r="I152" t="s">
        <v>1648</v>
      </c>
      <c r="J152" t="s">
        <v>1649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1613</v>
      </c>
      <c r="D153" t="s">
        <v>1614</v>
      </c>
      <c r="E153" t="s">
        <v>1615</v>
      </c>
      <c r="F153" t="s">
        <v>1616</v>
      </c>
      <c r="I153" t="s">
        <v>1650</v>
      </c>
      <c r="J153" t="s">
        <v>1651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1613</v>
      </c>
      <c r="D154" t="s">
        <v>1614</v>
      </c>
      <c r="E154" t="s">
        <v>1615</v>
      </c>
      <c r="F154" t="s">
        <v>1616</v>
      </c>
      <c r="I154" t="s">
        <v>1652</v>
      </c>
      <c r="J154" t="s">
        <v>1653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1613</v>
      </c>
      <c r="D155" t="s">
        <v>1614</v>
      </c>
      <c r="E155" t="s">
        <v>1615</v>
      </c>
      <c r="F155" t="s">
        <v>1616</v>
      </c>
      <c r="I155" t="s">
        <v>1654</v>
      </c>
      <c r="J155" t="s">
        <v>1655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1613</v>
      </c>
      <c r="D156" t="s">
        <v>1614</v>
      </c>
      <c r="E156" t="s">
        <v>1615</v>
      </c>
      <c r="F156" t="s">
        <v>1616</v>
      </c>
      <c r="I156" t="s">
        <v>1656</v>
      </c>
      <c r="J156" t="s">
        <v>1593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1613</v>
      </c>
      <c r="D157" t="s">
        <v>1614</v>
      </c>
      <c r="E157" t="s">
        <v>1615</v>
      </c>
      <c r="F157" t="s">
        <v>1616</v>
      </c>
      <c r="I157" t="s">
        <v>1657</v>
      </c>
      <c r="J157" t="s">
        <v>1601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1613</v>
      </c>
      <c r="D158" t="s">
        <v>1614</v>
      </c>
      <c r="E158" t="s">
        <v>1615</v>
      </c>
      <c r="F158" t="s">
        <v>1616</v>
      </c>
      <c r="I158" t="s">
        <v>1658</v>
      </c>
      <c r="J158" t="s">
        <v>1659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1613</v>
      </c>
      <c r="D159" t="s">
        <v>1614</v>
      </c>
      <c r="E159" t="s">
        <v>1615</v>
      </c>
      <c r="F159" t="s">
        <v>1616</v>
      </c>
      <c r="I159" t="s">
        <v>1660</v>
      </c>
      <c r="J159" t="s">
        <v>1647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1613</v>
      </c>
      <c r="D160" t="s">
        <v>1614</v>
      </c>
      <c r="E160" t="s">
        <v>1615</v>
      </c>
      <c r="F160" t="s">
        <v>1616</v>
      </c>
      <c r="I160" t="s">
        <v>1661</v>
      </c>
      <c r="J160" t="s">
        <v>1662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1613</v>
      </c>
      <c r="D161" t="s">
        <v>1614</v>
      </c>
      <c r="E161" t="s">
        <v>1615</v>
      </c>
      <c r="F161" t="s">
        <v>1616</v>
      </c>
      <c r="I161" t="s">
        <v>1663</v>
      </c>
      <c r="J161" t="s">
        <v>1664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1613</v>
      </c>
      <c r="D162" t="s">
        <v>1614</v>
      </c>
      <c r="E162" t="s">
        <v>1615</v>
      </c>
      <c r="F162" t="s">
        <v>1616</v>
      </c>
      <c r="I162" t="s">
        <v>1665</v>
      </c>
      <c r="J162" t="s">
        <v>1501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1613</v>
      </c>
      <c r="D163" t="s">
        <v>1614</v>
      </c>
      <c r="E163" t="s">
        <v>1615</v>
      </c>
      <c r="F163" t="s">
        <v>1616</v>
      </c>
      <c r="I163" t="s">
        <v>1666</v>
      </c>
      <c r="J163" t="s">
        <v>1667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1613</v>
      </c>
      <c r="D164" t="s">
        <v>1614</v>
      </c>
      <c r="E164" t="s">
        <v>1615</v>
      </c>
      <c r="F164" t="s">
        <v>1616</v>
      </c>
      <c r="I164" t="s">
        <v>1668</v>
      </c>
      <c r="J164" t="s">
        <v>1664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1613</v>
      </c>
      <c r="D165" t="s">
        <v>1614</v>
      </c>
      <c r="E165" t="s">
        <v>1615</v>
      </c>
      <c r="F165" t="s">
        <v>1616</v>
      </c>
      <c r="I165" t="s">
        <v>1669</v>
      </c>
      <c r="J165" t="s">
        <v>1670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1613</v>
      </c>
      <c r="D166" t="s">
        <v>1614</v>
      </c>
      <c r="E166" t="s">
        <v>1615</v>
      </c>
      <c r="F166" t="s">
        <v>1616</v>
      </c>
      <c r="I166" t="s">
        <v>1671</v>
      </c>
      <c r="J166" t="s">
        <v>1672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1613</v>
      </c>
      <c r="D167" t="s">
        <v>1614</v>
      </c>
      <c r="E167" t="s">
        <v>1615</v>
      </c>
      <c r="F167" t="s">
        <v>1616</v>
      </c>
      <c r="I167" t="s">
        <v>1673</v>
      </c>
      <c r="J167" t="s">
        <v>1674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1613</v>
      </c>
      <c r="D168" t="s">
        <v>1614</v>
      </c>
      <c r="E168" t="s">
        <v>1615</v>
      </c>
      <c r="F168" t="s">
        <v>1616</v>
      </c>
      <c r="I168" t="s">
        <v>1675</v>
      </c>
      <c r="J168" t="s">
        <v>1628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1613</v>
      </c>
      <c r="D169" t="s">
        <v>1614</v>
      </c>
      <c r="E169" t="s">
        <v>1615</v>
      </c>
      <c r="F169" t="s">
        <v>1616</v>
      </c>
      <c r="I169" t="s">
        <v>1676</v>
      </c>
      <c r="J169" t="s">
        <v>1641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1613</v>
      </c>
      <c r="D170" t="s">
        <v>1614</v>
      </c>
      <c r="E170" t="s">
        <v>1615</v>
      </c>
      <c r="F170" t="s">
        <v>1616</v>
      </c>
      <c r="I170" t="s">
        <v>1677</v>
      </c>
      <c r="J170" t="s">
        <v>1422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1613</v>
      </c>
      <c r="D171" t="s">
        <v>1614</v>
      </c>
      <c r="E171" t="s">
        <v>1615</v>
      </c>
      <c r="F171" t="s">
        <v>1616</v>
      </c>
      <c r="I171" t="s">
        <v>1678</v>
      </c>
      <c r="J171" t="s">
        <v>1679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1613</v>
      </c>
      <c r="D172" t="s">
        <v>1614</v>
      </c>
      <c r="E172" t="s">
        <v>1615</v>
      </c>
      <c r="F172" t="s">
        <v>1616</v>
      </c>
      <c r="I172" t="s">
        <v>1680</v>
      </c>
      <c r="J172" t="s">
        <v>1681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1613</v>
      </c>
      <c r="D173" t="s">
        <v>1614</v>
      </c>
      <c r="E173" t="s">
        <v>1615</v>
      </c>
      <c r="F173" t="s">
        <v>1616</v>
      </c>
      <c r="I173" t="s">
        <v>1682</v>
      </c>
      <c r="J173" t="s">
        <v>1552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1613</v>
      </c>
      <c r="D174" t="s">
        <v>1614</v>
      </c>
      <c r="E174" t="s">
        <v>1615</v>
      </c>
      <c r="F174" t="s">
        <v>1616</v>
      </c>
      <c r="I174" t="s">
        <v>1683</v>
      </c>
      <c r="J174" t="s">
        <v>1684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1613</v>
      </c>
      <c r="D175" t="s">
        <v>1614</v>
      </c>
      <c r="E175" t="s">
        <v>1615</v>
      </c>
      <c r="F175" t="s">
        <v>1616</v>
      </c>
      <c r="I175" t="s">
        <v>1685</v>
      </c>
      <c r="J175" t="s">
        <v>1686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1613</v>
      </c>
      <c r="D176" t="s">
        <v>1614</v>
      </c>
      <c r="E176" t="s">
        <v>1615</v>
      </c>
      <c r="F176" t="s">
        <v>1616</v>
      </c>
      <c r="I176" t="s">
        <v>1687</v>
      </c>
      <c r="J176" t="s">
        <v>1688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1613</v>
      </c>
      <c r="D177" t="s">
        <v>1614</v>
      </c>
      <c r="E177" t="s">
        <v>1615</v>
      </c>
      <c r="F177" t="s">
        <v>1616</v>
      </c>
      <c r="I177" t="s">
        <v>1689</v>
      </c>
      <c r="J177" t="s">
        <v>1690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1613</v>
      </c>
      <c r="D178" t="s">
        <v>1614</v>
      </c>
      <c r="E178" t="s">
        <v>1615</v>
      </c>
      <c r="F178" t="s">
        <v>1616</v>
      </c>
      <c r="I178" t="s">
        <v>1691</v>
      </c>
      <c r="J178" t="s">
        <v>1692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1613</v>
      </c>
      <c r="D179" t="s">
        <v>1614</v>
      </c>
      <c r="E179" t="s">
        <v>1615</v>
      </c>
      <c r="F179" t="s">
        <v>1616</v>
      </c>
      <c r="I179" t="s">
        <v>1693</v>
      </c>
      <c r="J179" t="s">
        <v>1653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1613</v>
      </c>
      <c r="D180" t="s">
        <v>1614</v>
      </c>
      <c r="E180" t="s">
        <v>1615</v>
      </c>
      <c r="F180" t="s">
        <v>1616</v>
      </c>
      <c r="I180" t="s">
        <v>1694</v>
      </c>
      <c r="J180" t="s">
        <v>1681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1613</v>
      </c>
      <c r="D181" t="s">
        <v>1614</v>
      </c>
      <c r="E181" t="s">
        <v>1615</v>
      </c>
      <c r="F181" t="s">
        <v>1616</v>
      </c>
      <c r="I181" t="s">
        <v>1695</v>
      </c>
      <c r="J181" t="s">
        <v>1696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1613</v>
      </c>
      <c r="D182" t="s">
        <v>1614</v>
      </c>
      <c r="E182" t="s">
        <v>1615</v>
      </c>
      <c r="F182" t="s">
        <v>1616</v>
      </c>
      <c r="I182" t="s">
        <v>1697</v>
      </c>
      <c r="J182" t="s">
        <v>1698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1613</v>
      </c>
      <c r="D183" t="s">
        <v>1614</v>
      </c>
      <c r="E183" t="s">
        <v>1615</v>
      </c>
      <c r="F183" t="s">
        <v>1616</v>
      </c>
      <c r="I183" t="s">
        <v>1699</v>
      </c>
      <c r="J183" t="s">
        <v>1496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1613</v>
      </c>
      <c r="D184" t="s">
        <v>1614</v>
      </c>
      <c r="E184" t="s">
        <v>1615</v>
      </c>
      <c r="F184" t="s">
        <v>1616</v>
      </c>
      <c r="I184" t="s">
        <v>1700</v>
      </c>
      <c r="J184" t="s">
        <v>1701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1613</v>
      </c>
      <c r="D185" t="s">
        <v>1614</v>
      </c>
      <c r="E185" t="s">
        <v>1615</v>
      </c>
      <c r="F185" t="s">
        <v>1616</v>
      </c>
      <c r="I185" t="s">
        <v>1702</v>
      </c>
      <c r="J185" t="s">
        <v>1703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1613</v>
      </c>
      <c r="D186" t="s">
        <v>1614</v>
      </c>
      <c r="E186" t="s">
        <v>1615</v>
      </c>
      <c r="F186" t="s">
        <v>1616</v>
      </c>
      <c r="I186" t="s">
        <v>1704</v>
      </c>
      <c r="J186" t="s">
        <v>1705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1613</v>
      </c>
      <c r="D187" t="s">
        <v>1614</v>
      </c>
      <c r="E187" t="s">
        <v>1615</v>
      </c>
      <c r="F187" t="s">
        <v>1616</v>
      </c>
      <c r="I187" t="s">
        <v>1706</v>
      </c>
      <c r="J187" t="s">
        <v>1443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1613</v>
      </c>
      <c r="D188" t="s">
        <v>1614</v>
      </c>
      <c r="E188" t="s">
        <v>1615</v>
      </c>
      <c r="F188" t="s">
        <v>1616</v>
      </c>
      <c r="I188" t="s">
        <v>1707</v>
      </c>
      <c r="J188" t="s">
        <v>1601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1613</v>
      </c>
      <c r="D189" t="s">
        <v>1614</v>
      </c>
      <c r="E189" t="s">
        <v>1615</v>
      </c>
      <c r="F189" t="s">
        <v>1616</v>
      </c>
      <c r="I189" t="s">
        <v>1708</v>
      </c>
      <c r="J189" t="s">
        <v>1601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1613</v>
      </c>
      <c r="D190" t="s">
        <v>1614</v>
      </c>
      <c r="E190" t="s">
        <v>1615</v>
      </c>
      <c r="F190" t="s">
        <v>1616</v>
      </c>
      <c r="I190" t="s">
        <v>1709</v>
      </c>
      <c r="J190" t="s">
        <v>1710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1613</v>
      </c>
      <c r="D191" t="s">
        <v>1614</v>
      </c>
      <c r="E191" t="s">
        <v>1615</v>
      </c>
      <c r="F191" t="s">
        <v>1616</v>
      </c>
      <c r="I191" t="s">
        <v>1711</v>
      </c>
      <c r="J191" t="s">
        <v>1712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1613</v>
      </c>
      <c r="D192" t="s">
        <v>1614</v>
      </c>
      <c r="E192" t="s">
        <v>1615</v>
      </c>
      <c r="F192" t="s">
        <v>1616</v>
      </c>
      <c r="I192" t="s">
        <v>1713</v>
      </c>
      <c r="J192" t="s">
        <v>1714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1613</v>
      </c>
      <c r="D193" t="s">
        <v>1614</v>
      </c>
      <c r="E193" t="s">
        <v>1615</v>
      </c>
      <c r="F193" t="s">
        <v>1616</v>
      </c>
      <c r="I193" t="s">
        <v>1419</v>
      </c>
      <c r="J193" t="s">
        <v>1715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1613</v>
      </c>
      <c r="D194" t="s">
        <v>1614</v>
      </c>
      <c r="E194" t="s">
        <v>1615</v>
      </c>
      <c r="F194" t="s">
        <v>1616</v>
      </c>
      <c r="I194" t="s">
        <v>1716</v>
      </c>
      <c r="J194" t="s">
        <v>1647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1613</v>
      </c>
      <c r="D195" t="s">
        <v>1614</v>
      </c>
      <c r="E195" t="s">
        <v>1615</v>
      </c>
      <c r="F195" t="s">
        <v>1616</v>
      </c>
      <c r="I195" t="s">
        <v>1398</v>
      </c>
      <c r="J195" t="s">
        <v>1717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1613</v>
      </c>
      <c r="D196" t="s">
        <v>1614</v>
      </c>
      <c r="E196" t="s">
        <v>1615</v>
      </c>
      <c r="F196" t="s">
        <v>1616</v>
      </c>
      <c r="I196" t="s">
        <v>1718</v>
      </c>
      <c r="J196" t="s">
        <v>1719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1613</v>
      </c>
      <c r="D197" t="s">
        <v>1614</v>
      </c>
      <c r="E197" t="s">
        <v>1615</v>
      </c>
      <c r="F197" t="s">
        <v>1616</v>
      </c>
      <c r="I197" t="s">
        <v>1720</v>
      </c>
      <c r="J197" t="s">
        <v>1721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1613</v>
      </c>
      <c r="D198" t="s">
        <v>1614</v>
      </c>
      <c r="E198" t="s">
        <v>1615</v>
      </c>
      <c r="F198" t="s">
        <v>1616</v>
      </c>
      <c r="I198" t="s">
        <v>1722</v>
      </c>
      <c r="J198" t="s">
        <v>1723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1613</v>
      </c>
      <c r="D199" t="s">
        <v>1614</v>
      </c>
      <c r="E199" t="s">
        <v>1615</v>
      </c>
      <c r="F199" t="s">
        <v>1616</v>
      </c>
      <c r="I199" t="s">
        <v>1724</v>
      </c>
      <c r="J199" t="s">
        <v>1725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1613</v>
      </c>
      <c r="D200" t="s">
        <v>1614</v>
      </c>
      <c r="E200" t="s">
        <v>1615</v>
      </c>
      <c r="F200" t="s">
        <v>1616</v>
      </c>
      <c r="I200" t="s">
        <v>1726</v>
      </c>
      <c r="J200" t="s">
        <v>1727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1728</v>
      </c>
      <c r="D201" t="s">
        <v>1729</v>
      </c>
      <c r="E201" t="s">
        <v>1730</v>
      </c>
      <c r="F201" t="s">
        <v>1731</v>
      </c>
      <c r="I201" t="s">
        <v>1732</v>
      </c>
      <c r="J201" t="s">
        <v>1733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1728</v>
      </c>
      <c r="D202" t="s">
        <v>1729</v>
      </c>
      <c r="E202" t="s">
        <v>1730</v>
      </c>
      <c r="F202" t="s">
        <v>1731</v>
      </c>
      <c r="I202" t="s">
        <v>1734</v>
      </c>
      <c r="J202" t="s">
        <v>1735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1728</v>
      </c>
      <c r="D203" t="s">
        <v>1729</v>
      </c>
      <c r="E203" t="s">
        <v>1730</v>
      </c>
      <c r="F203" t="s">
        <v>1731</v>
      </c>
      <c r="I203" t="s">
        <v>1736</v>
      </c>
      <c r="J203" t="s">
        <v>1737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1728</v>
      </c>
      <c r="D204" t="s">
        <v>1729</v>
      </c>
      <c r="E204" t="s">
        <v>1730</v>
      </c>
      <c r="F204" t="s">
        <v>1731</v>
      </c>
      <c r="I204" t="s">
        <v>1738</v>
      </c>
      <c r="J204" t="s">
        <v>1739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1728</v>
      </c>
      <c r="D205" t="s">
        <v>1729</v>
      </c>
      <c r="E205" t="s">
        <v>1730</v>
      </c>
      <c r="F205" t="s">
        <v>1731</v>
      </c>
      <c r="I205" t="s">
        <v>1740</v>
      </c>
      <c r="J205" t="s">
        <v>1433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1728</v>
      </c>
      <c r="D206" t="s">
        <v>1729</v>
      </c>
      <c r="E206" t="s">
        <v>1730</v>
      </c>
      <c r="F206" t="s">
        <v>1731</v>
      </c>
      <c r="I206" t="s">
        <v>1741</v>
      </c>
      <c r="J206" t="s">
        <v>1742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1728</v>
      </c>
      <c r="D207" t="s">
        <v>1729</v>
      </c>
      <c r="E207" t="s">
        <v>1730</v>
      </c>
      <c r="F207" t="s">
        <v>1731</v>
      </c>
      <c r="I207" t="s">
        <v>1743</v>
      </c>
      <c r="J207" t="s">
        <v>1410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1728</v>
      </c>
      <c r="D208" t="s">
        <v>1729</v>
      </c>
      <c r="E208" t="s">
        <v>1730</v>
      </c>
      <c r="F208" t="s">
        <v>1731</v>
      </c>
      <c r="I208" t="s">
        <v>1744</v>
      </c>
      <c r="J208" t="s">
        <v>1745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1728</v>
      </c>
      <c r="D209" t="s">
        <v>1729</v>
      </c>
      <c r="E209" t="s">
        <v>1730</v>
      </c>
      <c r="F209" t="s">
        <v>1731</v>
      </c>
      <c r="I209" t="s">
        <v>1746</v>
      </c>
      <c r="J209" t="s">
        <v>1747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1728</v>
      </c>
      <c r="D210" t="s">
        <v>1729</v>
      </c>
      <c r="E210" t="s">
        <v>1730</v>
      </c>
      <c r="F210" t="s">
        <v>1731</v>
      </c>
      <c r="I210" t="s">
        <v>1748</v>
      </c>
      <c r="J210" t="s">
        <v>1465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1728</v>
      </c>
      <c r="D211" t="s">
        <v>1729</v>
      </c>
      <c r="E211" t="s">
        <v>1730</v>
      </c>
      <c r="F211" t="s">
        <v>1731</v>
      </c>
      <c r="I211" t="s">
        <v>1749</v>
      </c>
      <c r="J211" t="s">
        <v>1750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1728</v>
      </c>
      <c r="D212" t="s">
        <v>1729</v>
      </c>
      <c r="E212" t="s">
        <v>1730</v>
      </c>
      <c r="F212" t="s">
        <v>1731</v>
      </c>
      <c r="I212" t="s">
        <v>1483</v>
      </c>
      <c r="J212" t="s">
        <v>1430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1728</v>
      </c>
      <c r="D213" t="s">
        <v>1729</v>
      </c>
      <c r="E213" t="s">
        <v>1730</v>
      </c>
      <c r="F213" t="s">
        <v>1731</v>
      </c>
      <c r="I213" t="s">
        <v>1751</v>
      </c>
      <c r="J213" t="s">
        <v>1752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1728</v>
      </c>
      <c r="D214" t="s">
        <v>1729</v>
      </c>
      <c r="E214" t="s">
        <v>1730</v>
      </c>
      <c r="F214" t="s">
        <v>1731</v>
      </c>
      <c r="I214" t="s">
        <v>1753</v>
      </c>
      <c r="J214" t="s">
        <v>1651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1728</v>
      </c>
      <c r="D215" t="s">
        <v>1729</v>
      </c>
      <c r="E215" t="s">
        <v>1730</v>
      </c>
      <c r="F215" t="s">
        <v>1731</v>
      </c>
      <c r="I215" t="s">
        <v>1754</v>
      </c>
      <c r="J215" t="s">
        <v>1755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1728</v>
      </c>
      <c r="D216" t="s">
        <v>1729</v>
      </c>
      <c r="E216" t="s">
        <v>1730</v>
      </c>
      <c r="F216" t="s">
        <v>1731</v>
      </c>
      <c r="I216" t="s">
        <v>1756</v>
      </c>
      <c r="J216" t="s">
        <v>1757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1728</v>
      </c>
      <c r="D217" t="s">
        <v>1729</v>
      </c>
      <c r="E217" t="s">
        <v>1730</v>
      </c>
      <c r="F217" t="s">
        <v>1731</v>
      </c>
      <c r="I217" t="s">
        <v>1758</v>
      </c>
      <c r="J217" t="s">
        <v>1759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1728</v>
      </c>
      <c r="D218" t="s">
        <v>1729</v>
      </c>
      <c r="E218" t="s">
        <v>1730</v>
      </c>
      <c r="F218" t="s">
        <v>1731</v>
      </c>
      <c r="I218" t="s">
        <v>1760</v>
      </c>
      <c r="J218" t="s">
        <v>1761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1728</v>
      </c>
      <c r="D219" t="s">
        <v>1729</v>
      </c>
      <c r="E219" t="s">
        <v>1730</v>
      </c>
      <c r="F219" t="s">
        <v>1731</v>
      </c>
      <c r="I219" t="s">
        <v>1762</v>
      </c>
      <c r="J219" t="s">
        <v>1763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1728</v>
      </c>
      <c r="D220" t="s">
        <v>1729</v>
      </c>
      <c r="E220" t="s">
        <v>1730</v>
      </c>
      <c r="F220" t="s">
        <v>1731</v>
      </c>
      <c r="I220" t="s">
        <v>1764</v>
      </c>
      <c r="J220" t="s">
        <v>1765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1728</v>
      </c>
      <c r="D221" t="s">
        <v>1729</v>
      </c>
      <c r="E221" t="s">
        <v>1730</v>
      </c>
      <c r="F221" t="s">
        <v>1731</v>
      </c>
      <c r="I221" t="s">
        <v>1766</v>
      </c>
      <c r="J221" t="s">
        <v>1406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1728</v>
      </c>
      <c r="D222" t="s">
        <v>1729</v>
      </c>
      <c r="E222" t="s">
        <v>1730</v>
      </c>
      <c r="F222" t="s">
        <v>1731</v>
      </c>
      <c r="I222" t="s">
        <v>1767</v>
      </c>
      <c r="J222" t="s">
        <v>1768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1728</v>
      </c>
      <c r="D223" t="s">
        <v>1729</v>
      </c>
      <c r="E223" t="s">
        <v>1730</v>
      </c>
      <c r="F223" t="s">
        <v>1731</v>
      </c>
      <c r="I223" t="s">
        <v>1769</v>
      </c>
      <c r="J223" t="s">
        <v>1770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1728</v>
      </c>
      <c r="D224" t="s">
        <v>1729</v>
      </c>
      <c r="E224" t="s">
        <v>1730</v>
      </c>
      <c r="F224" t="s">
        <v>1731</v>
      </c>
      <c r="I224" t="s">
        <v>1771</v>
      </c>
      <c r="J224" t="s">
        <v>1442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1728</v>
      </c>
      <c r="D225" t="s">
        <v>1729</v>
      </c>
      <c r="E225" t="s">
        <v>1730</v>
      </c>
      <c r="F225" t="s">
        <v>1731</v>
      </c>
      <c r="I225" t="s">
        <v>1772</v>
      </c>
      <c r="J225" t="s">
        <v>1773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1728</v>
      </c>
      <c r="D226" t="s">
        <v>1729</v>
      </c>
      <c r="E226" t="s">
        <v>1730</v>
      </c>
      <c r="F226" t="s">
        <v>1731</v>
      </c>
      <c r="I226" t="s">
        <v>1774</v>
      </c>
      <c r="J226" t="s">
        <v>1775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1728</v>
      </c>
      <c r="D227" t="s">
        <v>1729</v>
      </c>
      <c r="E227" t="s">
        <v>1730</v>
      </c>
      <c r="F227" t="s">
        <v>1731</v>
      </c>
      <c r="I227" t="s">
        <v>1774</v>
      </c>
      <c r="J227" t="s">
        <v>1776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1728</v>
      </c>
      <c r="D228" t="s">
        <v>1729</v>
      </c>
      <c r="E228" t="s">
        <v>1730</v>
      </c>
      <c r="F228" t="s">
        <v>1731</v>
      </c>
      <c r="I228" t="s">
        <v>1777</v>
      </c>
      <c r="J228" t="s">
        <v>1505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1728</v>
      </c>
      <c r="D229" t="s">
        <v>1729</v>
      </c>
      <c r="E229" t="s">
        <v>1730</v>
      </c>
      <c r="F229" t="s">
        <v>1731</v>
      </c>
      <c r="I229" t="s">
        <v>1778</v>
      </c>
      <c r="J229" t="s">
        <v>1750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1728</v>
      </c>
      <c r="D230" t="s">
        <v>1729</v>
      </c>
      <c r="E230" t="s">
        <v>1730</v>
      </c>
      <c r="F230" t="s">
        <v>1731</v>
      </c>
      <c r="I230" t="s">
        <v>1779</v>
      </c>
      <c r="J230" t="s">
        <v>1780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1728</v>
      </c>
      <c r="D231" t="s">
        <v>1729</v>
      </c>
      <c r="E231" t="s">
        <v>1730</v>
      </c>
      <c r="F231" t="s">
        <v>1731</v>
      </c>
      <c r="I231" t="s">
        <v>1781</v>
      </c>
      <c r="J231" t="s">
        <v>1782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1728</v>
      </c>
      <c r="D232" t="s">
        <v>1729</v>
      </c>
      <c r="E232" t="s">
        <v>1730</v>
      </c>
      <c r="F232" t="s">
        <v>1731</v>
      </c>
      <c r="I232" t="s">
        <v>1783</v>
      </c>
      <c r="J232" t="s">
        <v>1459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1728</v>
      </c>
      <c r="D233" t="s">
        <v>1729</v>
      </c>
      <c r="E233" t="s">
        <v>1730</v>
      </c>
      <c r="F233" t="s">
        <v>1731</v>
      </c>
      <c r="I233" t="s">
        <v>1784</v>
      </c>
      <c r="J233" t="s">
        <v>1727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1728</v>
      </c>
      <c r="D234" t="s">
        <v>1729</v>
      </c>
      <c r="E234" t="s">
        <v>1730</v>
      </c>
      <c r="F234" t="s">
        <v>1731</v>
      </c>
      <c r="I234" t="s">
        <v>1785</v>
      </c>
      <c r="J234" t="s">
        <v>1737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1728</v>
      </c>
      <c r="D235" t="s">
        <v>1729</v>
      </c>
      <c r="E235" t="s">
        <v>1730</v>
      </c>
      <c r="F235" t="s">
        <v>1731</v>
      </c>
      <c r="I235" t="s">
        <v>1786</v>
      </c>
      <c r="J235" t="s">
        <v>1787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1728</v>
      </c>
      <c r="D236" t="s">
        <v>1729</v>
      </c>
      <c r="E236" t="s">
        <v>1730</v>
      </c>
      <c r="F236" t="s">
        <v>1731</v>
      </c>
      <c r="I236" t="s">
        <v>1788</v>
      </c>
      <c r="J236" t="s">
        <v>1789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1728</v>
      </c>
      <c r="D237" t="s">
        <v>1729</v>
      </c>
      <c r="E237" t="s">
        <v>1730</v>
      </c>
      <c r="F237" t="s">
        <v>1731</v>
      </c>
      <c r="I237" t="s">
        <v>1790</v>
      </c>
      <c r="J237" t="s">
        <v>1791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1728</v>
      </c>
      <c r="D238" t="s">
        <v>1729</v>
      </c>
      <c r="E238" t="s">
        <v>1730</v>
      </c>
      <c r="F238" t="s">
        <v>1731</v>
      </c>
      <c r="I238" t="s">
        <v>1792</v>
      </c>
      <c r="J238" t="s">
        <v>1793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1728</v>
      </c>
      <c r="D239" t="s">
        <v>1729</v>
      </c>
      <c r="E239" t="s">
        <v>1730</v>
      </c>
      <c r="F239" t="s">
        <v>1731</v>
      </c>
      <c r="I239" t="s">
        <v>1794</v>
      </c>
      <c r="J239" t="s">
        <v>1686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1728</v>
      </c>
      <c r="D240" t="s">
        <v>1729</v>
      </c>
      <c r="E240" t="s">
        <v>1730</v>
      </c>
      <c r="F240" t="s">
        <v>1731</v>
      </c>
      <c r="I240" t="s">
        <v>1795</v>
      </c>
      <c r="J240" t="s">
        <v>1745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1728</v>
      </c>
      <c r="D241" t="s">
        <v>1729</v>
      </c>
      <c r="E241" t="s">
        <v>1730</v>
      </c>
      <c r="F241" t="s">
        <v>1731</v>
      </c>
      <c r="I241" t="s">
        <v>1796</v>
      </c>
      <c r="J241" t="s">
        <v>1797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1728</v>
      </c>
      <c r="D242" t="s">
        <v>1729</v>
      </c>
      <c r="E242" t="s">
        <v>1730</v>
      </c>
      <c r="F242" t="s">
        <v>1731</v>
      </c>
      <c r="I242" t="s">
        <v>1798</v>
      </c>
      <c r="J242" t="s">
        <v>1799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1728</v>
      </c>
      <c r="D243" t="s">
        <v>1729</v>
      </c>
      <c r="E243" t="s">
        <v>1730</v>
      </c>
      <c r="F243" t="s">
        <v>1731</v>
      </c>
      <c r="I243" t="s">
        <v>1800</v>
      </c>
      <c r="J243" t="s">
        <v>1801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1728</v>
      </c>
      <c r="D244" t="s">
        <v>1729</v>
      </c>
      <c r="E244" t="s">
        <v>1730</v>
      </c>
      <c r="F244" t="s">
        <v>1731</v>
      </c>
      <c r="I244" t="s">
        <v>1802</v>
      </c>
      <c r="J244" t="s">
        <v>1651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1728</v>
      </c>
      <c r="D245" t="s">
        <v>1729</v>
      </c>
      <c r="E245" t="s">
        <v>1730</v>
      </c>
      <c r="F245" t="s">
        <v>1731</v>
      </c>
      <c r="I245" t="s">
        <v>1803</v>
      </c>
      <c r="J245" t="s">
        <v>1804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1728</v>
      </c>
      <c r="D246" t="s">
        <v>1729</v>
      </c>
      <c r="E246" t="s">
        <v>1730</v>
      </c>
      <c r="F246" t="s">
        <v>1731</v>
      </c>
      <c r="I246" t="s">
        <v>1805</v>
      </c>
      <c r="J246" t="s">
        <v>1806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1728</v>
      </c>
      <c r="D247" t="s">
        <v>1729</v>
      </c>
      <c r="E247" t="s">
        <v>1730</v>
      </c>
      <c r="F247" t="s">
        <v>1731</v>
      </c>
      <c r="I247" t="s">
        <v>1807</v>
      </c>
      <c r="J247" t="s">
        <v>1808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1728</v>
      </c>
      <c r="D248" t="s">
        <v>1729</v>
      </c>
      <c r="E248" t="s">
        <v>1730</v>
      </c>
      <c r="F248" t="s">
        <v>1731</v>
      </c>
      <c r="I248" t="s">
        <v>1809</v>
      </c>
      <c r="J248" t="s">
        <v>1810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1728</v>
      </c>
      <c r="D249" t="s">
        <v>1729</v>
      </c>
      <c r="E249" t="s">
        <v>1730</v>
      </c>
      <c r="F249" t="s">
        <v>1731</v>
      </c>
      <c r="I249" t="s">
        <v>1811</v>
      </c>
      <c r="J249" t="s">
        <v>1761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1728</v>
      </c>
      <c r="D250" t="s">
        <v>1729</v>
      </c>
      <c r="E250" t="s">
        <v>1730</v>
      </c>
      <c r="F250" t="s">
        <v>1731</v>
      </c>
      <c r="I250" t="s">
        <v>1812</v>
      </c>
      <c r="J250" t="s">
        <v>1813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1728</v>
      </c>
      <c r="D251" t="s">
        <v>1729</v>
      </c>
      <c r="E251" t="s">
        <v>1730</v>
      </c>
      <c r="F251" t="s">
        <v>1731</v>
      </c>
      <c r="I251" t="s">
        <v>1814</v>
      </c>
      <c r="J251" t="s">
        <v>1815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1728</v>
      </c>
      <c r="D252" t="s">
        <v>1729</v>
      </c>
      <c r="E252" t="s">
        <v>1730</v>
      </c>
      <c r="F252" t="s">
        <v>1731</v>
      </c>
      <c r="I252" t="s">
        <v>1816</v>
      </c>
      <c r="J252" t="s">
        <v>1449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1728</v>
      </c>
      <c r="D253" t="s">
        <v>1729</v>
      </c>
      <c r="E253" t="s">
        <v>1730</v>
      </c>
      <c r="F253" t="s">
        <v>1731</v>
      </c>
      <c r="I253" t="s">
        <v>1817</v>
      </c>
      <c r="J253" t="s">
        <v>1818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1728</v>
      </c>
      <c r="D254" t="s">
        <v>1729</v>
      </c>
      <c r="E254" t="s">
        <v>1730</v>
      </c>
      <c r="F254" t="s">
        <v>1731</v>
      </c>
      <c r="I254" t="s">
        <v>1819</v>
      </c>
      <c r="J254" t="s">
        <v>1714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1728</v>
      </c>
      <c r="D255" t="s">
        <v>1729</v>
      </c>
      <c r="E255" t="s">
        <v>1730</v>
      </c>
      <c r="F255" t="s">
        <v>1731</v>
      </c>
      <c r="I255" t="s">
        <v>1820</v>
      </c>
      <c r="J255" t="s">
        <v>1585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1728</v>
      </c>
      <c r="D256" t="s">
        <v>1729</v>
      </c>
      <c r="E256" t="s">
        <v>1730</v>
      </c>
      <c r="F256" t="s">
        <v>1731</v>
      </c>
      <c r="I256" t="s">
        <v>1821</v>
      </c>
      <c r="J256" t="s">
        <v>1822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1728</v>
      </c>
      <c r="D257" t="s">
        <v>1729</v>
      </c>
      <c r="E257" t="s">
        <v>1730</v>
      </c>
      <c r="F257" t="s">
        <v>1731</v>
      </c>
      <c r="I257" t="s">
        <v>1823</v>
      </c>
      <c r="J257" t="s">
        <v>1824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1728</v>
      </c>
      <c r="D258" t="s">
        <v>1729</v>
      </c>
      <c r="E258" t="s">
        <v>1730</v>
      </c>
      <c r="F258" t="s">
        <v>1731</v>
      </c>
      <c r="I258" t="s">
        <v>1825</v>
      </c>
      <c r="J258" t="s">
        <v>1826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1728</v>
      </c>
      <c r="D259" t="s">
        <v>1729</v>
      </c>
      <c r="E259" t="s">
        <v>1730</v>
      </c>
      <c r="F259" t="s">
        <v>1731</v>
      </c>
      <c r="I259" t="s">
        <v>1827</v>
      </c>
      <c r="J259" t="s">
        <v>1828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1728</v>
      </c>
      <c r="D260" t="s">
        <v>1729</v>
      </c>
      <c r="E260" t="s">
        <v>1730</v>
      </c>
      <c r="F260" t="s">
        <v>1731</v>
      </c>
      <c r="I260" t="s">
        <v>1829</v>
      </c>
      <c r="J260" t="s">
        <v>1830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1728</v>
      </c>
      <c r="D261" t="s">
        <v>1729</v>
      </c>
      <c r="E261" t="s">
        <v>1730</v>
      </c>
      <c r="F261" t="s">
        <v>1731</v>
      </c>
      <c r="I261" t="s">
        <v>1831</v>
      </c>
      <c r="J261" t="s">
        <v>1832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1728</v>
      </c>
      <c r="D262" t="s">
        <v>1729</v>
      </c>
      <c r="E262" t="s">
        <v>1730</v>
      </c>
      <c r="F262" t="s">
        <v>1731</v>
      </c>
      <c r="I262" t="s">
        <v>1833</v>
      </c>
      <c r="J262" t="s">
        <v>1834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1728</v>
      </c>
      <c r="D263" t="s">
        <v>1729</v>
      </c>
      <c r="E263" t="s">
        <v>1730</v>
      </c>
      <c r="F263" t="s">
        <v>1731</v>
      </c>
      <c r="I263" t="s">
        <v>1835</v>
      </c>
      <c r="J263" t="s">
        <v>1457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1728</v>
      </c>
      <c r="D264" t="s">
        <v>1729</v>
      </c>
      <c r="E264" t="s">
        <v>1730</v>
      </c>
      <c r="F264" t="s">
        <v>1731</v>
      </c>
      <c r="I264" t="s">
        <v>1836</v>
      </c>
      <c r="J264" t="s">
        <v>1837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1728</v>
      </c>
      <c r="D265" t="s">
        <v>1729</v>
      </c>
      <c r="E265" t="s">
        <v>1730</v>
      </c>
      <c r="F265" t="s">
        <v>1731</v>
      </c>
      <c r="I265" t="s">
        <v>1838</v>
      </c>
      <c r="J265" t="s">
        <v>1839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1728</v>
      </c>
      <c r="D266" t="s">
        <v>1729</v>
      </c>
      <c r="E266" t="s">
        <v>1730</v>
      </c>
      <c r="F266" t="s">
        <v>1731</v>
      </c>
      <c r="I266" t="s">
        <v>1840</v>
      </c>
      <c r="J266" t="s">
        <v>1841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1728</v>
      </c>
      <c r="D267" t="s">
        <v>1729</v>
      </c>
      <c r="E267" t="s">
        <v>1730</v>
      </c>
      <c r="F267" t="s">
        <v>1731</v>
      </c>
      <c r="I267" t="s">
        <v>1842</v>
      </c>
      <c r="J267" t="s">
        <v>1628</v>
      </c>
      <c r="K267" t="s">
        <v>1513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1728</v>
      </c>
      <c r="D268" t="s">
        <v>1729</v>
      </c>
      <c r="E268" t="s">
        <v>1730</v>
      </c>
      <c r="F268" t="s">
        <v>1731</v>
      </c>
      <c r="I268" t="s">
        <v>1843</v>
      </c>
      <c r="J268" t="s">
        <v>1844</v>
      </c>
      <c r="K268" t="s">
        <v>1513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1728</v>
      </c>
      <c r="D269" t="s">
        <v>1729</v>
      </c>
      <c r="E269" t="s">
        <v>1730</v>
      </c>
      <c r="F269" t="s">
        <v>1731</v>
      </c>
      <c r="I269" t="s">
        <v>1845</v>
      </c>
      <c r="J269" t="s">
        <v>1846</v>
      </c>
      <c r="K269" t="s">
        <v>1513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1728</v>
      </c>
      <c r="D270" t="s">
        <v>1729</v>
      </c>
      <c r="E270" t="s">
        <v>1730</v>
      </c>
      <c r="F270" t="s">
        <v>1731</v>
      </c>
      <c r="I270" t="s">
        <v>1847</v>
      </c>
      <c r="J270" t="s">
        <v>1848</v>
      </c>
      <c r="K270" t="s">
        <v>1513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1728</v>
      </c>
      <c r="D271" t="s">
        <v>1729</v>
      </c>
      <c r="E271" t="s">
        <v>1730</v>
      </c>
      <c r="F271" t="s">
        <v>1731</v>
      </c>
      <c r="I271" t="s">
        <v>1849</v>
      </c>
      <c r="J271" t="s">
        <v>1850</v>
      </c>
      <c r="K271" t="s">
        <v>1513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1728</v>
      </c>
      <c r="D272" t="s">
        <v>1729</v>
      </c>
      <c r="E272" t="s">
        <v>1730</v>
      </c>
      <c r="F272" t="s">
        <v>1731</v>
      </c>
      <c r="I272" t="s">
        <v>1851</v>
      </c>
      <c r="J272" t="s">
        <v>1852</v>
      </c>
      <c r="K272" t="s">
        <v>1513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1728</v>
      </c>
      <c r="D273" t="s">
        <v>1729</v>
      </c>
      <c r="E273" t="s">
        <v>1730</v>
      </c>
      <c r="F273" t="s">
        <v>1731</v>
      </c>
      <c r="I273" t="s">
        <v>1853</v>
      </c>
      <c r="J273" t="s">
        <v>1854</v>
      </c>
      <c r="K273" t="s">
        <v>1513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1728</v>
      </c>
      <c r="D274" t="s">
        <v>1729</v>
      </c>
      <c r="E274" t="s">
        <v>1730</v>
      </c>
      <c r="F274" t="s">
        <v>1731</v>
      </c>
      <c r="I274" t="s">
        <v>1855</v>
      </c>
      <c r="J274" t="s">
        <v>1856</v>
      </c>
      <c r="K274" t="s">
        <v>1513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1728</v>
      </c>
      <c r="D275" t="s">
        <v>1729</v>
      </c>
      <c r="E275" t="s">
        <v>1730</v>
      </c>
      <c r="F275" t="s">
        <v>1731</v>
      </c>
      <c r="I275" t="s">
        <v>1857</v>
      </c>
      <c r="J275" t="s">
        <v>1858</v>
      </c>
      <c r="K275" t="s">
        <v>1513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1728</v>
      </c>
      <c r="D276" t="s">
        <v>1729</v>
      </c>
      <c r="E276" t="s">
        <v>1730</v>
      </c>
      <c r="F276" t="s">
        <v>1731</v>
      </c>
      <c r="I276" t="s">
        <v>1859</v>
      </c>
      <c r="J276" t="s">
        <v>1737</v>
      </c>
      <c r="K276" t="s">
        <v>1513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1728</v>
      </c>
      <c r="D277" t="s">
        <v>1729</v>
      </c>
      <c r="E277" t="s">
        <v>1730</v>
      </c>
      <c r="F277" t="s">
        <v>1731</v>
      </c>
      <c r="I277" t="s">
        <v>1860</v>
      </c>
      <c r="J277" t="s">
        <v>1861</v>
      </c>
      <c r="K277" t="s">
        <v>1513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1728</v>
      </c>
      <c r="D278" t="s">
        <v>1729</v>
      </c>
      <c r="E278" t="s">
        <v>1730</v>
      </c>
      <c r="F278" t="s">
        <v>1731</v>
      </c>
      <c r="I278" t="s">
        <v>1862</v>
      </c>
      <c r="J278" t="s">
        <v>1430</v>
      </c>
      <c r="K278" t="s">
        <v>1513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1728</v>
      </c>
      <c r="D279" t="s">
        <v>1729</v>
      </c>
      <c r="E279" t="s">
        <v>1730</v>
      </c>
      <c r="F279" t="s">
        <v>1731</v>
      </c>
      <c r="I279" t="s">
        <v>1863</v>
      </c>
      <c r="J279" t="s">
        <v>1864</v>
      </c>
      <c r="K279" t="s">
        <v>1513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1728</v>
      </c>
      <c r="D280" t="s">
        <v>1729</v>
      </c>
      <c r="E280" t="s">
        <v>1730</v>
      </c>
      <c r="F280" t="s">
        <v>1731</v>
      </c>
      <c r="I280" t="s">
        <v>1865</v>
      </c>
      <c r="J280" t="s">
        <v>1499</v>
      </c>
      <c r="K280" t="s">
        <v>1513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1728</v>
      </c>
      <c r="D281" t="s">
        <v>1729</v>
      </c>
      <c r="E281" t="s">
        <v>1730</v>
      </c>
      <c r="F281" t="s">
        <v>1731</v>
      </c>
      <c r="I281" t="s">
        <v>1866</v>
      </c>
      <c r="J281" t="s">
        <v>1867</v>
      </c>
      <c r="K281" t="s">
        <v>1513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1728</v>
      </c>
      <c r="D282" t="s">
        <v>1729</v>
      </c>
      <c r="E282" t="s">
        <v>1730</v>
      </c>
      <c r="F282" t="s">
        <v>1731</v>
      </c>
      <c r="I282" t="s">
        <v>1868</v>
      </c>
      <c r="J282" t="s">
        <v>1869</v>
      </c>
      <c r="K282" t="s">
        <v>1513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1728</v>
      </c>
      <c r="D283" t="s">
        <v>1729</v>
      </c>
      <c r="E283" t="s">
        <v>1730</v>
      </c>
      <c r="F283" t="s">
        <v>1731</v>
      </c>
      <c r="I283" t="s">
        <v>1870</v>
      </c>
      <c r="J283" t="s">
        <v>1565</v>
      </c>
      <c r="K283" t="s">
        <v>1513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1728</v>
      </c>
      <c r="D284" t="s">
        <v>1729</v>
      </c>
      <c r="E284" t="s">
        <v>1730</v>
      </c>
      <c r="F284" t="s">
        <v>1731</v>
      </c>
      <c r="I284" t="s">
        <v>1871</v>
      </c>
      <c r="J284" t="s">
        <v>1872</v>
      </c>
      <c r="K284" t="s">
        <v>1513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1728</v>
      </c>
      <c r="D285" t="s">
        <v>1729</v>
      </c>
      <c r="E285" t="s">
        <v>1730</v>
      </c>
      <c r="F285" t="s">
        <v>1731</v>
      </c>
      <c r="I285" t="s">
        <v>1873</v>
      </c>
      <c r="J285" t="s">
        <v>1874</v>
      </c>
      <c r="K285" t="s">
        <v>1513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1728</v>
      </c>
      <c r="D286" t="s">
        <v>1729</v>
      </c>
      <c r="E286" t="s">
        <v>1730</v>
      </c>
      <c r="F286" t="s">
        <v>1731</v>
      </c>
      <c r="I286" t="s">
        <v>1875</v>
      </c>
      <c r="J286" t="s">
        <v>1876</v>
      </c>
      <c r="K286" t="s">
        <v>1513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1728</v>
      </c>
      <c r="D287" t="s">
        <v>1729</v>
      </c>
      <c r="E287" t="s">
        <v>1730</v>
      </c>
      <c r="F287" t="s">
        <v>1731</v>
      </c>
      <c r="I287" t="s">
        <v>1877</v>
      </c>
      <c r="J287" t="s">
        <v>1878</v>
      </c>
      <c r="K287" t="s">
        <v>1513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1728</v>
      </c>
      <c r="D288" t="s">
        <v>1729</v>
      </c>
      <c r="E288" t="s">
        <v>1730</v>
      </c>
      <c r="F288" t="s">
        <v>1731</v>
      </c>
      <c r="I288" t="s">
        <v>1879</v>
      </c>
      <c r="J288" t="s">
        <v>1880</v>
      </c>
      <c r="K288" t="s">
        <v>1513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1728</v>
      </c>
      <c r="D289" t="s">
        <v>1729</v>
      </c>
      <c r="E289" t="s">
        <v>1730</v>
      </c>
      <c r="F289" t="s">
        <v>1731</v>
      </c>
      <c r="I289" t="s">
        <v>1634</v>
      </c>
      <c r="J289" t="s">
        <v>1881</v>
      </c>
      <c r="K289" t="s">
        <v>1513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1728</v>
      </c>
      <c r="D290" t="s">
        <v>1729</v>
      </c>
      <c r="E290" t="s">
        <v>1730</v>
      </c>
      <c r="F290" t="s">
        <v>1731</v>
      </c>
      <c r="I290" t="s">
        <v>1882</v>
      </c>
      <c r="J290" t="s">
        <v>1883</v>
      </c>
      <c r="K290" t="s">
        <v>1513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1728</v>
      </c>
      <c r="D291" t="s">
        <v>1729</v>
      </c>
      <c r="E291" t="s">
        <v>1730</v>
      </c>
      <c r="F291" t="s">
        <v>1731</v>
      </c>
      <c r="I291" t="s">
        <v>1884</v>
      </c>
      <c r="J291" t="s">
        <v>1885</v>
      </c>
      <c r="K291" t="s">
        <v>1513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1728</v>
      </c>
      <c r="D292" t="s">
        <v>1729</v>
      </c>
      <c r="E292" t="s">
        <v>1730</v>
      </c>
      <c r="F292" t="s">
        <v>1731</v>
      </c>
      <c r="I292" t="s">
        <v>1886</v>
      </c>
      <c r="J292" t="s">
        <v>1887</v>
      </c>
      <c r="K292" t="s">
        <v>1513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1728</v>
      </c>
      <c r="D293" t="s">
        <v>1729</v>
      </c>
      <c r="E293" t="s">
        <v>1730</v>
      </c>
      <c r="F293" t="s">
        <v>1731</v>
      </c>
      <c r="I293" t="s">
        <v>1637</v>
      </c>
      <c r="J293" t="s">
        <v>1529</v>
      </c>
      <c r="K293" t="s">
        <v>1513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1728</v>
      </c>
      <c r="D294" t="s">
        <v>1729</v>
      </c>
      <c r="E294" t="s">
        <v>1730</v>
      </c>
      <c r="F294" t="s">
        <v>1731</v>
      </c>
      <c r="I294" t="s">
        <v>1888</v>
      </c>
      <c r="J294" t="s">
        <v>1889</v>
      </c>
      <c r="K294" t="s">
        <v>1513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1728</v>
      </c>
      <c r="D295" t="s">
        <v>1729</v>
      </c>
      <c r="E295" t="s">
        <v>1730</v>
      </c>
      <c r="F295" t="s">
        <v>1731</v>
      </c>
      <c r="I295" t="s">
        <v>1890</v>
      </c>
      <c r="J295" t="s">
        <v>1638</v>
      </c>
      <c r="K295" t="s">
        <v>1513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1728</v>
      </c>
      <c r="D296" t="s">
        <v>1729</v>
      </c>
      <c r="E296" t="s">
        <v>1730</v>
      </c>
      <c r="F296" t="s">
        <v>1731</v>
      </c>
      <c r="I296" t="s">
        <v>1891</v>
      </c>
      <c r="J296" t="s">
        <v>1686</v>
      </c>
      <c r="K296" t="s">
        <v>1513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1728</v>
      </c>
      <c r="D297" t="s">
        <v>1729</v>
      </c>
      <c r="E297" t="s">
        <v>1730</v>
      </c>
      <c r="F297" t="s">
        <v>1731</v>
      </c>
      <c r="I297" t="s">
        <v>1892</v>
      </c>
      <c r="J297" t="s">
        <v>1893</v>
      </c>
      <c r="K297" t="s">
        <v>1513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1728</v>
      </c>
      <c r="D298" t="s">
        <v>1729</v>
      </c>
      <c r="E298" t="s">
        <v>1730</v>
      </c>
      <c r="F298" t="s">
        <v>1731</v>
      </c>
      <c r="I298" t="s">
        <v>1894</v>
      </c>
      <c r="J298" t="s">
        <v>1895</v>
      </c>
      <c r="K298" t="s">
        <v>1513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1728</v>
      </c>
      <c r="D299" t="s">
        <v>1729</v>
      </c>
      <c r="E299" t="s">
        <v>1730</v>
      </c>
      <c r="F299" t="s">
        <v>1731</v>
      </c>
      <c r="I299" t="s">
        <v>1434</v>
      </c>
      <c r="J299" t="s">
        <v>1496</v>
      </c>
      <c r="K299" t="s">
        <v>1513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1728</v>
      </c>
      <c r="D300" t="s">
        <v>1729</v>
      </c>
      <c r="E300" t="s">
        <v>1730</v>
      </c>
      <c r="F300" t="s">
        <v>1731</v>
      </c>
      <c r="I300" t="s">
        <v>1896</v>
      </c>
      <c r="J300" t="s">
        <v>1512</v>
      </c>
      <c r="K300" t="s">
        <v>1513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1728</v>
      </c>
      <c r="D301" t="s">
        <v>1729</v>
      </c>
      <c r="E301" t="s">
        <v>1730</v>
      </c>
      <c r="F301" t="s">
        <v>1731</v>
      </c>
      <c r="I301" t="s">
        <v>1897</v>
      </c>
      <c r="J301" t="s">
        <v>1510</v>
      </c>
      <c r="K301" t="s">
        <v>1513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1728</v>
      </c>
      <c r="D302" t="s">
        <v>1729</v>
      </c>
      <c r="E302" t="s">
        <v>1730</v>
      </c>
      <c r="F302" t="s">
        <v>1731</v>
      </c>
      <c r="I302" t="s">
        <v>1898</v>
      </c>
      <c r="J302" t="s">
        <v>1899</v>
      </c>
      <c r="K302" t="s">
        <v>1513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1728</v>
      </c>
      <c r="D303" t="s">
        <v>1729</v>
      </c>
      <c r="E303" t="s">
        <v>1730</v>
      </c>
      <c r="F303" t="s">
        <v>1731</v>
      </c>
      <c r="I303" t="s">
        <v>1900</v>
      </c>
      <c r="J303" t="s">
        <v>1645</v>
      </c>
      <c r="K303" t="s">
        <v>1513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1728</v>
      </c>
      <c r="D304" t="s">
        <v>1729</v>
      </c>
      <c r="E304" t="s">
        <v>1730</v>
      </c>
      <c r="F304" t="s">
        <v>1731</v>
      </c>
      <c r="I304" t="s">
        <v>1901</v>
      </c>
      <c r="J304" t="s">
        <v>1555</v>
      </c>
      <c r="K304" t="s">
        <v>1513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1728</v>
      </c>
      <c r="D305" t="s">
        <v>1729</v>
      </c>
      <c r="E305" t="s">
        <v>1730</v>
      </c>
      <c r="F305" t="s">
        <v>1731</v>
      </c>
      <c r="I305" t="s">
        <v>1902</v>
      </c>
      <c r="J305" t="s">
        <v>1903</v>
      </c>
      <c r="K305" t="s">
        <v>1513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1728</v>
      </c>
      <c r="D306" t="s">
        <v>1729</v>
      </c>
      <c r="E306" t="s">
        <v>1730</v>
      </c>
      <c r="F306" t="s">
        <v>1731</v>
      </c>
      <c r="I306" t="s">
        <v>1904</v>
      </c>
      <c r="J306" t="s">
        <v>1585</v>
      </c>
      <c r="K306" t="s">
        <v>1513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1728</v>
      </c>
      <c r="D307" t="s">
        <v>1729</v>
      </c>
      <c r="E307" t="s">
        <v>1730</v>
      </c>
      <c r="F307" t="s">
        <v>1731</v>
      </c>
      <c r="I307" t="s">
        <v>1905</v>
      </c>
      <c r="J307" t="s">
        <v>1906</v>
      </c>
      <c r="K307" t="s">
        <v>1513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1728</v>
      </c>
      <c r="D308" t="s">
        <v>1729</v>
      </c>
      <c r="E308" t="s">
        <v>1730</v>
      </c>
      <c r="F308" t="s">
        <v>1731</v>
      </c>
      <c r="I308" t="s">
        <v>1907</v>
      </c>
      <c r="J308" t="s">
        <v>1750</v>
      </c>
      <c r="K308" t="s">
        <v>1513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1728</v>
      </c>
      <c r="D309" t="s">
        <v>1729</v>
      </c>
      <c r="E309" t="s">
        <v>1730</v>
      </c>
      <c r="F309" t="s">
        <v>1731</v>
      </c>
      <c r="I309" t="s">
        <v>1908</v>
      </c>
      <c r="J309" t="s">
        <v>1593</v>
      </c>
      <c r="K309" t="s">
        <v>1513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1728</v>
      </c>
      <c r="D310" t="s">
        <v>1729</v>
      </c>
      <c r="E310" t="s">
        <v>1730</v>
      </c>
      <c r="F310" t="s">
        <v>1731</v>
      </c>
      <c r="I310" t="s">
        <v>1909</v>
      </c>
      <c r="J310" t="s">
        <v>1647</v>
      </c>
      <c r="K310" t="s">
        <v>1513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1728</v>
      </c>
      <c r="D311" t="s">
        <v>1729</v>
      </c>
      <c r="E311" t="s">
        <v>1730</v>
      </c>
      <c r="F311" t="s">
        <v>1731</v>
      </c>
      <c r="I311" t="s">
        <v>1910</v>
      </c>
      <c r="J311" t="s">
        <v>1911</v>
      </c>
      <c r="K311" t="s">
        <v>1513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1728</v>
      </c>
      <c r="D312" t="s">
        <v>1729</v>
      </c>
      <c r="E312" t="s">
        <v>1730</v>
      </c>
      <c r="F312" t="s">
        <v>1731</v>
      </c>
      <c r="I312" t="s">
        <v>1912</v>
      </c>
      <c r="J312" t="s">
        <v>1913</v>
      </c>
      <c r="K312" t="s">
        <v>1513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1728</v>
      </c>
      <c r="D313" t="s">
        <v>1729</v>
      </c>
      <c r="E313" t="s">
        <v>1730</v>
      </c>
      <c r="F313" t="s">
        <v>1731</v>
      </c>
      <c r="I313" t="s">
        <v>1914</v>
      </c>
      <c r="J313" t="s">
        <v>1915</v>
      </c>
      <c r="K313" t="s">
        <v>1513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1728</v>
      </c>
      <c r="D314" t="s">
        <v>1729</v>
      </c>
      <c r="E314" t="s">
        <v>1730</v>
      </c>
      <c r="F314" t="s">
        <v>1731</v>
      </c>
      <c r="I314" t="s">
        <v>1916</v>
      </c>
      <c r="J314" t="s">
        <v>1917</v>
      </c>
      <c r="K314" t="s">
        <v>1513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1728</v>
      </c>
      <c r="D315" t="s">
        <v>1729</v>
      </c>
      <c r="E315" t="s">
        <v>1730</v>
      </c>
      <c r="F315" t="s">
        <v>1731</v>
      </c>
      <c r="I315" t="s">
        <v>1918</v>
      </c>
      <c r="J315" t="s">
        <v>1919</v>
      </c>
      <c r="K315" t="s">
        <v>1513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1728</v>
      </c>
      <c r="D316" t="s">
        <v>1729</v>
      </c>
      <c r="E316" t="s">
        <v>1730</v>
      </c>
      <c r="F316" t="s">
        <v>1731</v>
      </c>
      <c r="I316" t="s">
        <v>1920</v>
      </c>
      <c r="J316" t="s">
        <v>1921</v>
      </c>
      <c r="K316" t="s">
        <v>1513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1728</v>
      </c>
      <c r="D317" t="s">
        <v>1729</v>
      </c>
      <c r="E317" t="s">
        <v>1730</v>
      </c>
      <c r="F317" t="s">
        <v>1731</v>
      </c>
      <c r="I317" t="s">
        <v>1922</v>
      </c>
      <c r="J317" t="s">
        <v>1750</v>
      </c>
      <c r="K317" t="s">
        <v>1513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1728</v>
      </c>
      <c r="D318" t="s">
        <v>1729</v>
      </c>
      <c r="E318" t="s">
        <v>1730</v>
      </c>
      <c r="F318" t="s">
        <v>1731</v>
      </c>
      <c r="I318" t="s">
        <v>1923</v>
      </c>
      <c r="J318" t="s">
        <v>1924</v>
      </c>
      <c r="K318" t="s">
        <v>1513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1728</v>
      </c>
      <c r="D319" t="s">
        <v>1729</v>
      </c>
      <c r="E319" t="s">
        <v>1730</v>
      </c>
      <c r="F319" t="s">
        <v>1731</v>
      </c>
      <c r="I319" t="s">
        <v>1925</v>
      </c>
      <c r="J319" t="s">
        <v>1483</v>
      </c>
      <c r="K319" t="s">
        <v>1513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1728</v>
      </c>
      <c r="D320" t="s">
        <v>1729</v>
      </c>
      <c r="E320" t="s">
        <v>1730</v>
      </c>
      <c r="F320" t="s">
        <v>1731</v>
      </c>
      <c r="I320" t="s">
        <v>1926</v>
      </c>
      <c r="J320" t="s">
        <v>1555</v>
      </c>
      <c r="K320" t="s">
        <v>1513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1728</v>
      </c>
      <c r="D321" t="s">
        <v>1729</v>
      </c>
      <c r="E321" t="s">
        <v>1730</v>
      </c>
      <c r="F321" t="s">
        <v>1731</v>
      </c>
      <c r="I321" t="s">
        <v>1927</v>
      </c>
      <c r="J321" t="s">
        <v>1928</v>
      </c>
      <c r="K321" t="s">
        <v>1513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1728</v>
      </c>
      <c r="D322" t="s">
        <v>1729</v>
      </c>
      <c r="E322" t="s">
        <v>1730</v>
      </c>
      <c r="F322" t="s">
        <v>1731</v>
      </c>
      <c r="I322" t="s">
        <v>1929</v>
      </c>
      <c r="J322" t="s">
        <v>1930</v>
      </c>
      <c r="K322" t="s">
        <v>1513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1728</v>
      </c>
      <c r="D323" t="s">
        <v>1729</v>
      </c>
      <c r="E323" t="s">
        <v>1730</v>
      </c>
      <c r="F323" t="s">
        <v>1731</v>
      </c>
      <c r="I323" t="s">
        <v>1931</v>
      </c>
      <c r="J323" t="s">
        <v>1422</v>
      </c>
      <c r="K323" t="s">
        <v>1513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1728</v>
      </c>
      <c r="D324" t="s">
        <v>1729</v>
      </c>
      <c r="E324" t="s">
        <v>1730</v>
      </c>
      <c r="F324" t="s">
        <v>1731</v>
      </c>
      <c r="I324" t="s">
        <v>1932</v>
      </c>
      <c r="J324" t="s">
        <v>1552</v>
      </c>
      <c r="K324" t="s">
        <v>1513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1728</v>
      </c>
      <c r="D325" t="s">
        <v>1729</v>
      </c>
      <c r="E325" t="s">
        <v>1730</v>
      </c>
      <c r="F325" t="s">
        <v>1731</v>
      </c>
      <c r="I325" t="s">
        <v>1933</v>
      </c>
      <c r="J325" t="s">
        <v>1573</v>
      </c>
      <c r="K325" t="s">
        <v>1513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1728</v>
      </c>
      <c r="D326" t="s">
        <v>1729</v>
      </c>
      <c r="E326" t="s">
        <v>1730</v>
      </c>
      <c r="F326" t="s">
        <v>1731</v>
      </c>
      <c r="I326" t="s">
        <v>1934</v>
      </c>
      <c r="J326" t="s">
        <v>1935</v>
      </c>
      <c r="K326" t="s">
        <v>1513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1728</v>
      </c>
      <c r="D327" t="s">
        <v>1729</v>
      </c>
      <c r="E327" t="s">
        <v>1730</v>
      </c>
      <c r="F327" t="s">
        <v>1731</v>
      </c>
      <c r="I327" t="s">
        <v>1936</v>
      </c>
      <c r="J327" t="s">
        <v>1937</v>
      </c>
      <c r="K327" t="s">
        <v>1513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1728</v>
      </c>
      <c r="D328" t="s">
        <v>1729</v>
      </c>
      <c r="E328" t="s">
        <v>1730</v>
      </c>
      <c r="F328" t="s">
        <v>1731</v>
      </c>
      <c r="I328" t="s">
        <v>1938</v>
      </c>
      <c r="J328" t="s">
        <v>1864</v>
      </c>
      <c r="K328" t="s">
        <v>1513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1728</v>
      </c>
      <c r="D329" t="s">
        <v>1729</v>
      </c>
      <c r="E329" t="s">
        <v>1730</v>
      </c>
      <c r="F329" t="s">
        <v>1731</v>
      </c>
      <c r="I329" t="s">
        <v>1939</v>
      </c>
      <c r="J329" t="s">
        <v>1512</v>
      </c>
      <c r="K329" t="s">
        <v>1513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1728</v>
      </c>
      <c r="D330" t="s">
        <v>1729</v>
      </c>
      <c r="E330" t="s">
        <v>1730</v>
      </c>
      <c r="F330" t="s">
        <v>1731</v>
      </c>
      <c r="I330" t="s">
        <v>1940</v>
      </c>
      <c r="J330" t="s">
        <v>1941</v>
      </c>
      <c r="K330" t="s">
        <v>1513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1728</v>
      </c>
      <c r="D331" t="s">
        <v>1729</v>
      </c>
      <c r="E331" t="s">
        <v>1730</v>
      </c>
      <c r="F331" t="s">
        <v>1731</v>
      </c>
      <c r="I331" t="s">
        <v>1942</v>
      </c>
      <c r="J331" t="s">
        <v>1418</v>
      </c>
      <c r="K331" t="s">
        <v>1513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1728</v>
      </c>
      <c r="D332" t="s">
        <v>1729</v>
      </c>
      <c r="E332" t="s">
        <v>1730</v>
      </c>
      <c r="F332" t="s">
        <v>1731</v>
      </c>
      <c r="I332" t="s">
        <v>1943</v>
      </c>
      <c r="J332" t="s">
        <v>1944</v>
      </c>
      <c r="K332" t="s">
        <v>1513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1728</v>
      </c>
      <c r="D333" t="s">
        <v>1729</v>
      </c>
      <c r="E333" t="s">
        <v>1730</v>
      </c>
      <c r="F333" t="s">
        <v>1731</v>
      </c>
      <c r="I333" t="s">
        <v>1945</v>
      </c>
      <c r="J333" t="s">
        <v>1946</v>
      </c>
      <c r="K333" t="s">
        <v>1513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1728</v>
      </c>
      <c r="D334" t="s">
        <v>1729</v>
      </c>
      <c r="E334" t="s">
        <v>1730</v>
      </c>
      <c r="F334" t="s">
        <v>1731</v>
      </c>
      <c r="I334" t="s">
        <v>1947</v>
      </c>
      <c r="J334" t="s">
        <v>1872</v>
      </c>
      <c r="K334" t="s">
        <v>1513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1728</v>
      </c>
      <c r="D335" t="s">
        <v>1729</v>
      </c>
      <c r="E335" t="s">
        <v>1730</v>
      </c>
      <c r="F335" t="s">
        <v>1731</v>
      </c>
      <c r="I335" t="s">
        <v>1948</v>
      </c>
      <c r="J335" t="s">
        <v>1949</v>
      </c>
      <c r="K335" t="s">
        <v>1513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1728</v>
      </c>
      <c r="D336" t="s">
        <v>1729</v>
      </c>
      <c r="E336" t="s">
        <v>1730</v>
      </c>
      <c r="F336" t="s">
        <v>1731</v>
      </c>
      <c r="I336" t="s">
        <v>1950</v>
      </c>
      <c r="J336" t="s">
        <v>1951</v>
      </c>
      <c r="K336" t="s">
        <v>1513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1728</v>
      </c>
      <c r="D337" t="s">
        <v>1729</v>
      </c>
      <c r="E337" t="s">
        <v>1730</v>
      </c>
      <c r="F337" t="s">
        <v>1731</v>
      </c>
      <c r="I337" t="s">
        <v>1952</v>
      </c>
      <c r="J337" t="s">
        <v>1953</v>
      </c>
      <c r="K337" t="s">
        <v>1513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1728</v>
      </c>
      <c r="D338" t="s">
        <v>1729</v>
      </c>
      <c r="E338" t="s">
        <v>1730</v>
      </c>
      <c r="F338" t="s">
        <v>1731</v>
      </c>
      <c r="I338" t="s">
        <v>1954</v>
      </c>
      <c r="J338" t="s">
        <v>1955</v>
      </c>
      <c r="K338" t="s">
        <v>1513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1728</v>
      </c>
      <c r="D339" t="s">
        <v>1729</v>
      </c>
      <c r="E339" t="s">
        <v>1730</v>
      </c>
      <c r="F339" t="s">
        <v>1731</v>
      </c>
      <c r="I339" t="s">
        <v>1956</v>
      </c>
      <c r="J339" t="s">
        <v>1503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1728</v>
      </c>
      <c r="D340" t="s">
        <v>1729</v>
      </c>
      <c r="E340" t="s">
        <v>1730</v>
      </c>
      <c r="F340" t="s">
        <v>1731</v>
      </c>
      <c r="I340" t="s">
        <v>1957</v>
      </c>
      <c r="J340" t="s">
        <v>1483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1958</v>
      </c>
      <c r="D341" t="s">
        <v>1959</v>
      </c>
      <c r="E341" t="s">
        <v>1960</v>
      </c>
      <c r="F341" t="s">
        <v>1961</v>
      </c>
      <c r="I341" t="s">
        <v>1962</v>
      </c>
      <c r="J341" t="s">
        <v>1575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1958</v>
      </c>
      <c r="D342" t="s">
        <v>1959</v>
      </c>
      <c r="E342" t="s">
        <v>1960</v>
      </c>
      <c r="F342" t="s">
        <v>1961</v>
      </c>
      <c r="I342" t="s">
        <v>1963</v>
      </c>
      <c r="J342" t="s">
        <v>1964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1958</v>
      </c>
      <c r="D343" t="s">
        <v>1959</v>
      </c>
      <c r="E343" t="s">
        <v>1960</v>
      </c>
      <c r="F343" t="s">
        <v>1961</v>
      </c>
      <c r="I343" t="s">
        <v>1965</v>
      </c>
      <c r="J343" t="s">
        <v>1966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1958</v>
      </c>
      <c r="D344" t="s">
        <v>1959</v>
      </c>
      <c r="E344" t="s">
        <v>1960</v>
      </c>
      <c r="F344" t="s">
        <v>1961</v>
      </c>
      <c r="I344" t="s">
        <v>1967</v>
      </c>
      <c r="J344" t="s">
        <v>1968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1958</v>
      </c>
      <c r="D345" t="s">
        <v>1959</v>
      </c>
      <c r="E345" t="s">
        <v>1960</v>
      </c>
      <c r="F345" t="s">
        <v>1961</v>
      </c>
      <c r="I345" t="s">
        <v>1969</v>
      </c>
      <c r="J345" t="s">
        <v>1970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1958</v>
      </c>
      <c r="D346" t="s">
        <v>1959</v>
      </c>
      <c r="E346" t="s">
        <v>1960</v>
      </c>
      <c r="F346" t="s">
        <v>1961</v>
      </c>
      <c r="I346" t="s">
        <v>1555</v>
      </c>
      <c r="J346" t="s">
        <v>1971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1958</v>
      </c>
      <c r="D347" t="s">
        <v>1959</v>
      </c>
      <c r="E347" t="s">
        <v>1960</v>
      </c>
      <c r="F347" t="s">
        <v>1961</v>
      </c>
      <c r="I347" t="s">
        <v>1972</v>
      </c>
      <c r="J347" t="s">
        <v>1867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1958</v>
      </c>
      <c r="D348" t="s">
        <v>1959</v>
      </c>
      <c r="E348" t="s">
        <v>1960</v>
      </c>
      <c r="F348" t="s">
        <v>1961</v>
      </c>
      <c r="I348" t="s">
        <v>1973</v>
      </c>
      <c r="J348" t="s">
        <v>1679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1958</v>
      </c>
      <c r="D349" t="s">
        <v>1959</v>
      </c>
      <c r="E349" t="s">
        <v>1960</v>
      </c>
      <c r="F349" t="s">
        <v>1961</v>
      </c>
      <c r="I349" t="s">
        <v>1610</v>
      </c>
      <c r="J349" t="s">
        <v>1974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1958</v>
      </c>
      <c r="D350" t="s">
        <v>1959</v>
      </c>
      <c r="E350" t="s">
        <v>1960</v>
      </c>
      <c r="F350" t="s">
        <v>1961</v>
      </c>
      <c r="I350" t="s">
        <v>1975</v>
      </c>
      <c r="J350" t="s">
        <v>1887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1958</v>
      </c>
      <c r="D351" t="s">
        <v>1959</v>
      </c>
      <c r="E351" t="s">
        <v>1960</v>
      </c>
      <c r="F351" t="s">
        <v>1961</v>
      </c>
      <c r="I351" t="s">
        <v>1976</v>
      </c>
      <c r="J351" t="s">
        <v>1459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1958</v>
      </c>
      <c r="D352" t="s">
        <v>1959</v>
      </c>
      <c r="E352" t="s">
        <v>1960</v>
      </c>
      <c r="F352" t="s">
        <v>1961</v>
      </c>
      <c r="I352" t="s">
        <v>1977</v>
      </c>
      <c r="J352" t="s">
        <v>1398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1958</v>
      </c>
      <c r="D353" t="s">
        <v>1959</v>
      </c>
      <c r="E353" t="s">
        <v>1960</v>
      </c>
      <c r="F353" t="s">
        <v>1961</v>
      </c>
      <c r="I353" t="s">
        <v>1978</v>
      </c>
      <c r="J353" t="s">
        <v>1979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1958</v>
      </c>
      <c r="D354" t="s">
        <v>1959</v>
      </c>
      <c r="E354" t="s">
        <v>1960</v>
      </c>
      <c r="F354" t="s">
        <v>1961</v>
      </c>
      <c r="I354" t="s">
        <v>1980</v>
      </c>
      <c r="J354" t="s">
        <v>1981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1958</v>
      </c>
      <c r="D355" t="s">
        <v>1959</v>
      </c>
      <c r="E355" t="s">
        <v>1960</v>
      </c>
      <c r="F355" t="s">
        <v>1961</v>
      </c>
      <c r="I355" t="s">
        <v>1982</v>
      </c>
      <c r="J355" t="s">
        <v>1983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1958</v>
      </c>
      <c r="D356" t="s">
        <v>1959</v>
      </c>
      <c r="E356" t="s">
        <v>1960</v>
      </c>
      <c r="F356" t="s">
        <v>1961</v>
      </c>
      <c r="I356" t="s">
        <v>1984</v>
      </c>
      <c r="J356" t="s">
        <v>1985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1958</v>
      </c>
      <c r="D357" t="s">
        <v>1959</v>
      </c>
      <c r="E357" t="s">
        <v>1960</v>
      </c>
      <c r="F357" t="s">
        <v>1961</v>
      </c>
      <c r="I357" t="s">
        <v>1986</v>
      </c>
      <c r="J357" t="s">
        <v>1737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1958</v>
      </c>
      <c r="D358" t="s">
        <v>1959</v>
      </c>
      <c r="E358" t="s">
        <v>1960</v>
      </c>
      <c r="F358" t="s">
        <v>1961</v>
      </c>
      <c r="I358" t="s">
        <v>1987</v>
      </c>
      <c r="J358" t="s">
        <v>1400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1958</v>
      </c>
      <c r="D359" t="s">
        <v>1959</v>
      </c>
      <c r="E359" t="s">
        <v>1960</v>
      </c>
      <c r="F359" t="s">
        <v>1961</v>
      </c>
      <c r="I359" t="s">
        <v>1988</v>
      </c>
      <c r="J359" t="s">
        <v>1989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1958</v>
      </c>
      <c r="D360" t="s">
        <v>1959</v>
      </c>
      <c r="E360" t="s">
        <v>1960</v>
      </c>
      <c r="F360" t="s">
        <v>1961</v>
      </c>
      <c r="I360" t="s">
        <v>1990</v>
      </c>
      <c r="J360" t="s">
        <v>1443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1958</v>
      </c>
      <c r="D361" t="s">
        <v>1959</v>
      </c>
      <c r="E361" t="s">
        <v>1960</v>
      </c>
      <c r="F361" t="s">
        <v>1961</v>
      </c>
      <c r="I361" t="s">
        <v>1582</v>
      </c>
      <c r="J361" t="s">
        <v>1991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1958</v>
      </c>
      <c r="D362" t="s">
        <v>1959</v>
      </c>
      <c r="E362" t="s">
        <v>1960</v>
      </c>
      <c r="F362" t="s">
        <v>1961</v>
      </c>
      <c r="I362" t="s">
        <v>1572</v>
      </c>
      <c r="J362" t="s">
        <v>1992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1958</v>
      </c>
      <c r="D363" t="s">
        <v>1959</v>
      </c>
      <c r="E363" t="s">
        <v>1960</v>
      </c>
      <c r="F363" t="s">
        <v>1961</v>
      </c>
      <c r="I363" t="s">
        <v>1993</v>
      </c>
      <c r="J363" t="s">
        <v>1412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1958</v>
      </c>
      <c r="D364" t="s">
        <v>1959</v>
      </c>
      <c r="E364" t="s">
        <v>1960</v>
      </c>
      <c r="F364" t="s">
        <v>1961</v>
      </c>
      <c r="I364" t="s">
        <v>1994</v>
      </c>
      <c r="J364" t="s">
        <v>1995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1958</v>
      </c>
      <c r="D365" t="s">
        <v>1959</v>
      </c>
      <c r="E365" t="s">
        <v>1960</v>
      </c>
      <c r="F365" t="s">
        <v>1961</v>
      </c>
      <c r="I365" t="s">
        <v>1996</v>
      </c>
      <c r="J365" t="s">
        <v>1997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1958</v>
      </c>
      <c r="D366" t="s">
        <v>1959</v>
      </c>
      <c r="E366" t="s">
        <v>1960</v>
      </c>
      <c r="F366" t="s">
        <v>1961</v>
      </c>
      <c r="I366" t="s">
        <v>1998</v>
      </c>
      <c r="J366" t="s">
        <v>1999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1958</v>
      </c>
      <c r="D367" t="s">
        <v>1959</v>
      </c>
      <c r="E367" t="s">
        <v>1960</v>
      </c>
      <c r="F367" t="s">
        <v>1961</v>
      </c>
      <c r="I367" t="s">
        <v>2000</v>
      </c>
      <c r="J367" t="s">
        <v>2001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1958</v>
      </c>
      <c r="D368" t="s">
        <v>1959</v>
      </c>
      <c r="E368" t="s">
        <v>1960</v>
      </c>
      <c r="F368" t="s">
        <v>1961</v>
      </c>
      <c r="I368" t="s">
        <v>1778</v>
      </c>
      <c r="J368" t="s">
        <v>1531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1958</v>
      </c>
      <c r="D369" t="s">
        <v>1959</v>
      </c>
      <c r="E369" t="s">
        <v>1960</v>
      </c>
      <c r="F369" t="s">
        <v>1961</v>
      </c>
      <c r="I369" t="s">
        <v>2002</v>
      </c>
      <c r="J369" t="s">
        <v>2003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1958</v>
      </c>
      <c r="D370" t="s">
        <v>1959</v>
      </c>
      <c r="E370" t="s">
        <v>1960</v>
      </c>
      <c r="F370" t="s">
        <v>1961</v>
      </c>
      <c r="I370" t="s">
        <v>2004</v>
      </c>
      <c r="J370" t="s">
        <v>2005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1958</v>
      </c>
      <c r="D371" t="s">
        <v>1959</v>
      </c>
      <c r="E371" t="s">
        <v>1960</v>
      </c>
      <c r="F371" t="s">
        <v>1961</v>
      </c>
      <c r="I371" t="s">
        <v>1628</v>
      </c>
      <c r="J371" t="s">
        <v>2006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1958</v>
      </c>
      <c r="D372" t="s">
        <v>1959</v>
      </c>
      <c r="E372" t="s">
        <v>1960</v>
      </c>
      <c r="F372" t="s">
        <v>1961</v>
      </c>
      <c r="I372" t="s">
        <v>2007</v>
      </c>
      <c r="J372" t="s">
        <v>1714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1958</v>
      </c>
      <c r="D373" t="s">
        <v>1959</v>
      </c>
      <c r="E373" t="s">
        <v>1960</v>
      </c>
      <c r="F373" t="s">
        <v>1961</v>
      </c>
      <c r="I373" t="s">
        <v>2008</v>
      </c>
      <c r="J373" t="s">
        <v>2009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1958</v>
      </c>
      <c r="D374" t="s">
        <v>1959</v>
      </c>
      <c r="E374" t="s">
        <v>1960</v>
      </c>
      <c r="F374" t="s">
        <v>1961</v>
      </c>
      <c r="I374" t="s">
        <v>2010</v>
      </c>
      <c r="J374" t="s">
        <v>2011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1958</v>
      </c>
      <c r="D375" t="s">
        <v>1959</v>
      </c>
      <c r="E375" t="s">
        <v>1960</v>
      </c>
      <c r="F375" t="s">
        <v>1961</v>
      </c>
      <c r="I375" t="s">
        <v>2012</v>
      </c>
      <c r="J375" t="s">
        <v>2013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1958</v>
      </c>
      <c r="D376" t="s">
        <v>1959</v>
      </c>
      <c r="E376" t="s">
        <v>1960</v>
      </c>
      <c r="F376" t="s">
        <v>1961</v>
      </c>
      <c r="I376" t="s">
        <v>2014</v>
      </c>
      <c r="J376" t="s">
        <v>1542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1958</v>
      </c>
      <c r="D377" t="s">
        <v>1959</v>
      </c>
      <c r="E377" t="s">
        <v>1960</v>
      </c>
      <c r="F377" t="s">
        <v>1961</v>
      </c>
      <c r="I377" t="s">
        <v>2015</v>
      </c>
      <c r="J377" t="s">
        <v>1579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1958</v>
      </c>
      <c r="D378" t="s">
        <v>1959</v>
      </c>
      <c r="E378" t="s">
        <v>1960</v>
      </c>
      <c r="F378" t="s">
        <v>1961</v>
      </c>
      <c r="I378" t="s">
        <v>2016</v>
      </c>
      <c r="J378" t="s">
        <v>2017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1958</v>
      </c>
      <c r="D379" t="s">
        <v>1959</v>
      </c>
      <c r="E379" t="s">
        <v>1960</v>
      </c>
      <c r="F379" t="s">
        <v>1961</v>
      </c>
      <c r="I379" t="s">
        <v>2018</v>
      </c>
      <c r="J379" t="s">
        <v>2019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1958</v>
      </c>
      <c r="D380" t="s">
        <v>1959</v>
      </c>
      <c r="E380" t="s">
        <v>1960</v>
      </c>
      <c r="F380" t="s">
        <v>1961</v>
      </c>
      <c r="I380" t="s">
        <v>2020</v>
      </c>
      <c r="J380" t="s">
        <v>1529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1958</v>
      </c>
      <c r="D381" t="s">
        <v>1959</v>
      </c>
      <c r="E381" t="s">
        <v>1960</v>
      </c>
      <c r="F381" t="s">
        <v>1961</v>
      </c>
      <c r="I381" t="s">
        <v>2021</v>
      </c>
      <c r="J381" t="s">
        <v>2022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1958</v>
      </c>
      <c r="D382" t="s">
        <v>1959</v>
      </c>
      <c r="E382" t="s">
        <v>1960</v>
      </c>
      <c r="F382" t="s">
        <v>1961</v>
      </c>
      <c r="I382" t="s">
        <v>2023</v>
      </c>
      <c r="J382" t="s">
        <v>1398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1958</v>
      </c>
      <c r="D383" t="s">
        <v>1959</v>
      </c>
      <c r="E383" t="s">
        <v>1960</v>
      </c>
      <c r="F383" t="s">
        <v>1961</v>
      </c>
      <c r="I383" t="s">
        <v>1746</v>
      </c>
      <c r="J383" t="s">
        <v>2024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1958</v>
      </c>
      <c r="D384" t="s">
        <v>1959</v>
      </c>
      <c r="E384" t="s">
        <v>1960</v>
      </c>
      <c r="F384" t="s">
        <v>1961</v>
      </c>
      <c r="I384" t="s">
        <v>2025</v>
      </c>
      <c r="J384" t="s">
        <v>2026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1958</v>
      </c>
      <c r="D385" t="s">
        <v>1959</v>
      </c>
      <c r="E385" t="s">
        <v>1960</v>
      </c>
      <c r="F385" t="s">
        <v>1961</v>
      </c>
      <c r="I385" t="s">
        <v>2027</v>
      </c>
      <c r="J385" t="s">
        <v>1608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1958</v>
      </c>
      <c r="D386" t="s">
        <v>1959</v>
      </c>
      <c r="E386" t="s">
        <v>1960</v>
      </c>
      <c r="F386" t="s">
        <v>1961</v>
      </c>
      <c r="I386" t="s">
        <v>2028</v>
      </c>
      <c r="J386" t="s">
        <v>1410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1958</v>
      </c>
      <c r="D387" t="s">
        <v>1959</v>
      </c>
      <c r="E387" t="s">
        <v>1960</v>
      </c>
      <c r="F387" t="s">
        <v>1961</v>
      </c>
      <c r="I387" t="s">
        <v>2029</v>
      </c>
      <c r="J387" t="s">
        <v>2030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1958</v>
      </c>
      <c r="D388" t="s">
        <v>1959</v>
      </c>
      <c r="E388" t="s">
        <v>1960</v>
      </c>
      <c r="F388" t="s">
        <v>1961</v>
      </c>
      <c r="I388" t="s">
        <v>2031</v>
      </c>
      <c r="J388" t="s">
        <v>2032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1958</v>
      </c>
      <c r="D389" t="s">
        <v>1959</v>
      </c>
      <c r="E389" t="s">
        <v>1960</v>
      </c>
      <c r="F389" t="s">
        <v>1961</v>
      </c>
      <c r="I389" t="s">
        <v>1988</v>
      </c>
      <c r="J389" t="s">
        <v>1430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1958</v>
      </c>
      <c r="D390" t="s">
        <v>1959</v>
      </c>
      <c r="E390" t="s">
        <v>1960</v>
      </c>
      <c r="F390" t="s">
        <v>1961</v>
      </c>
      <c r="I390" t="s">
        <v>2033</v>
      </c>
      <c r="J390" t="s">
        <v>2034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1958</v>
      </c>
      <c r="D391" t="s">
        <v>1959</v>
      </c>
      <c r="E391" t="s">
        <v>1960</v>
      </c>
      <c r="F391" t="s">
        <v>1961</v>
      </c>
      <c r="I391" t="s">
        <v>2035</v>
      </c>
      <c r="J391" t="s">
        <v>1398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1958</v>
      </c>
      <c r="D392" t="s">
        <v>1959</v>
      </c>
      <c r="E392" t="s">
        <v>1960</v>
      </c>
      <c r="F392" t="s">
        <v>1961</v>
      </c>
      <c r="I392" t="s">
        <v>2036</v>
      </c>
      <c r="J392" t="s">
        <v>2037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1958</v>
      </c>
      <c r="D393" t="s">
        <v>1959</v>
      </c>
      <c r="E393" t="s">
        <v>1960</v>
      </c>
      <c r="F393" t="s">
        <v>1961</v>
      </c>
      <c r="I393" t="s">
        <v>2038</v>
      </c>
      <c r="J393" t="s">
        <v>2039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1958</v>
      </c>
      <c r="D394" t="s">
        <v>1959</v>
      </c>
      <c r="E394" t="s">
        <v>1960</v>
      </c>
      <c r="F394" t="s">
        <v>1961</v>
      </c>
      <c r="I394" t="s">
        <v>2040</v>
      </c>
      <c r="J394" t="s">
        <v>2041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1958</v>
      </c>
      <c r="D395" t="s">
        <v>1959</v>
      </c>
      <c r="E395" t="s">
        <v>1960</v>
      </c>
      <c r="F395" t="s">
        <v>1961</v>
      </c>
      <c r="I395" t="s">
        <v>2042</v>
      </c>
      <c r="J395" t="s">
        <v>1442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1958</v>
      </c>
      <c r="D396" t="s">
        <v>1959</v>
      </c>
      <c r="E396" t="s">
        <v>1960</v>
      </c>
      <c r="F396" t="s">
        <v>1961</v>
      </c>
      <c r="I396" t="s">
        <v>2043</v>
      </c>
      <c r="J396" t="s">
        <v>1645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1958</v>
      </c>
      <c r="D397" t="s">
        <v>1959</v>
      </c>
      <c r="E397" t="s">
        <v>1960</v>
      </c>
      <c r="F397" t="s">
        <v>1961</v>
      </c>
      <c r="I397" t="s">
        <v>2044</v>
      </c>
      <c r="J397" t="s">
        <v>1696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1958</v>
      </c>
      <c r="D398" t="s">
        <v>1959</v>
      </c>
      <c r="E398" t="s">
        <v>1960</v>
      </c>
      <c r="F398" t="s">
        <v>1961</v>
      </c>
      <c r="I398" t="s">
        <v>2045</v>
      </c>
      <c r="J398" t="s">
        <v>2046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1958</v>
      </c>
      <c r="D399" t="s">
        <v>1959</v>
      </c>
      <c r="E399" t="s">
        <v>1960</v>
      </c>
      <c r="F399" t="s">
        <v>1961</v>
      </c>
      <c r="I399" t="s">
        <v>2047</v>
      </c>
      <c r="J399" t="s">
        <v>1457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1958</v>
      </c>
      <c r="D400" t="s">
        <v>1959</v>
      </c>
      <c r="E400" t="s">
        <v>1960</v>
      </c>
      <c r="F400" t="s">
        <v>1961</v>
      </c>
      <c r="I400" t="s">
        <v>2048</v>
      </c>
      <c r="J400" t="s">
        <v>2049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1958</v>
      </c>
      <c r="D401" t="s">
        <v>1959</v>
      </c>
      <c r="E401" t="s">
        <v>1960</v>
      </c>
      <c r="F401" t="s">
        <v>1961</v>
      </c>
      <c r="I401" t="s">
        <v>2050</v>
      </c>
      <c r="J401" t="s">
        <v>2051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1958</v>
      </c>
      <c r="D402" t="s">
        <v>1959</v>
      </c>
      <c r="E402" t="s">
        <v>1960</v>
      </c>
      <c r="F402" t="s">
        <v>1961</v>
      </c>
      <c r="I402" t="s">
        <v>2052</v>
      </c>
      <c r="J402" t="s">
        <v>2053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1958</v>
      </c>
      <c r="D403" t="s">
        <v>1959</v>
      </c>
      <c r="E403" t="s">
        <v>1960</v>
      </c>
      <c r="F403" t="s">
        <v>1961</v>
      </c>
      <c r="I403" t="s">
        <v>1647</v>
      </c>
      <c r="J403" t="s">
        <v>2054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1958</v>
      </c>
      <c r="D404" t="s">
        <v>1959</v>
      </c>
      <c r="E404" t="s">
        <v>1960</v>
      </c>
      <c r="F404" t="s">
        <v>1961</v>
      </c>
      <c r="I404" t="s">
        <v>2055</v>
      </c>
      <c r="J404" t="s">
        <v>1394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1958</v>
      </c>
      <c r="D405" t="s">
        <v>1959</v>
      </c>
      <c r="E405" t="s">
        <v>1960</v>
      </c>
      <c r="F405" t="s">
        <v>1961</v>
      </c>
      <c r="I405" t="s">
        <v>2056</v>
      </c>
      <c r="J405" t="s">
        <v>2057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1958</v>
      </c>
      <c r="D406" t="s">
        <v>1959</v>
      </c>
      <c r="E406" t="s">
        <v>1960</v>
      </c>
      <c r="F406" t="s">
        <v>1961</v>
      </c>
      <c r="I406" t="s">
        <v>2058</v>
      </c>
      <c r="J406" t="s">
        <v>2059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1958</v>
      </c>
      <c r="D407" t="s">
        <v>1959</v>
      </c>
      <c r="E407" t="s">
        <v>1960</v>
      </c>
      <c r="F407" t="s">
        <v>1961</v>
      </c>
      <c r="I407" t="s">
        <v>2060</v>
      </c>
      <c r="J407" t="s">
        <v>2061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1958</v>
      </c>
      <c r="D408" t="s">
        <v>1959</v>
      </c>
      <c r="E408" t="s">
        <v>1960</v>
      </c>
      <c r="F408" t="s">
        <v>1961</v>
      </c>
      <c r="I408" t="s">
        <v>2062</v>
      </c>
      <c r="J408" t="s">
        <v>2063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1958</v>
      </c>
      <c r="D409" t="s">
        <v>1959</v>
      </c>
      <c r="E409" t="s">
        <v>1960</v>
      </c>
      <c r="F409" t="s">
        <v>1961</v>
      </c>
      <c r="I409" t="s">
        <v>2064</v>
      </c>
      <c r="J409" t="s">
        <v>2065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1958</v>
      </c>
      <c r="D410" t="s">
        <v>1959</v>
      </c>
      <c r="E410" t="s">
        <v>1960</v>
      </c>
      <c r="F410" t="s">
        <v>1961</v>
      </c>
      <c r="I410" t="s">
        <v>2066</v>
      </c>
      <c r="J410" t="s">
        <v>1593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1958</v>
      </c>
      <c r="D411" t="s">
        <v>1959</v>
      </c>
      <c r="E411" t="s">
        <v>1960</v>
      </c>
      <c r="F411" t="s">
        <v>1961</v>
      </c>
      <c r="I411" t="s">
        <v>2067</v>
      </c>
      <c r="J411" t="s">
        <v>2068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1958</v>
      </c>
      <c r="D412" t="s">
        <v>1959</v>
      </c>
      <c r="E412" t="s">
        <v>1960</v>
      </c>
      <c r="F412" t="s">
        <v>1961</v>
      </c>
      <c r="I412" t="s">
        <v>2069</v>
      </c>
      <c r="J412" t="s">
        <v>2034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1958</v>
      </c>
      <c r="D413" t="s">
        <v>1959</v>
      </c>
      <c r="E413" t="s">
        <v>1960</v>
      </c>
      <c r="F413" t="s">
        <v>1961</v>
      </c>
      <c r="I413" t="s">
        <v>2070</v>
      </c>
      <c r="J413" t="s">
        <v>1404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1958</v>
      </c>
      <c r="D414" t="s">
        <v>1959</v>
      </c>
      <c r="E414" t="s">
        <v>1960</v>
      </c>
      <c r="F414" t="s">
        <v>1961</v>
      </c>
      <c r="I414" t="s">
        <v>2071</v>
      </c>
      <c r="J414" t="s">
        <v>1457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1958</v>
      </c>
      <c r="D415" t="s">
        <v>1959</v>
      </c>
      <c r="E415" t="s">
        <v>1960</v>
      </c>
      <c r="F415" t="s">
        <v>1961</v>
      </c>
      <c r="I415" t="s">
        <v>2072</v>
      </c>
      <c r="J415" t="s">
        <v>1737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1958</v>
      </c>
      <c r="D416" t="s">
        <v>1959</v>
      </c>
      <c r="E416" t="s">
        <v>1960</v>
      </c>
      <c r="F416" t="s">
        <v>1961</v>
      </c>
      <c r="I416" t="s">
        <v>2073</v>
      </c>
      <c r="J416" t="s">
        <v>1457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1958</v>
      </c>
      <c r="D417" t="s">
        <v>1959</v>
      </c>
      <c r="E417" t="s">
        <v>1960</v>
      </c>
      <c r="F417" t="s">
        <v>1961</v>
      </c>
      <c r="I417" t="s">
        <v>2074</v>
      </c>
      <c r="J417" t="s">
        <v>2075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1958</v>
      </c>
      <c r="D418" t="s">
        <v>1959</v>
      </c>
      <c r="E418" t="s">
        <v>1960</v>
      </c>
      <c r="F418" t="s">
        <v>1961</v>
      </c>
      <c r="I418" t="s">
        <v>2076</v>
      </c>
      <c r="J418" t="s">
        <v>1628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1958</v>
      </c>
      <c r="D419" t="s">
        <v>1959</v>
      </c>
      <c r="E419" t="s">
        <v>1960</v>
      </c>
      <c r="F419" t="s">
        <v>1961</v>
      </c>
      <c r="I419" t="s">
        <v>1665</v>
      </c>
      <c r="J419" t="s">
        <v>1496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1958</v>
      </c>
      <c r="D420" t="s">
        <v>1959</v>
      </c>
      <c r="E420" t="s">
        <v>1960</v>
      </c>
      <c r="F420" t="s">
        <v>1961</v>
      </c>
      <c r="I420" t="s">
        <v>2077</v>
      </c>
      <c r="J420" t="s">
        <v>2078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1958</v>
      </c>
      <c r="D421" t="s">
        <v>1959</v>
      </c>
      <c r="E421" t="s">
        <v>1960</v>
      </c>
      <c r="F421" t="s">
        <v>1961</v>
      </c>
      <c r="I421" t="s">
        <v>2079</v>
      </c>
      <c r="J421" t="s">
        <v>1606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1958</v>
      </c>
      <c r="D422" t="s">
        <v>1959</v>
      </c>
      <c r="E422" t="s">
        <v>1960</v>
      </c>
      <c r="F422" t="s">
        <v>1961</v>
      </c>
      <c r="I422" t="s">
        <v>2080</v>
      </c>
      <c r="J422" t="s">
        <v>1634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1958</v>
      </c>
      <c r="D423" t="s">
        <v>1959</v>
      </c>
      <c r="E423" t="s">
        <v>1960</v>
      </c>
      <c r="F423" t="s">
        <v>1961</v>
      </c>
      <c r="I423" t="s">
        <v>2081</v>
      </c>
      <c r="J423" t="s">
        <v>1465</v>
      </c>
      <c r="K423" t="s">
        <v>1513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1958</v>
      </c>
      <c r="D424" t="s">
        <v>1959</v>
      </c>
      <c r="E424" t="s">
        <v>1960</v>
      </c>
      <c r="F424" t="s">
        <v>1961</v>
      </c>
      <c r="I424" t="s">
        <v>2082</v>
      </c>
      <c r="J424" t="s">
        <v>1457</v>
      </c>
      <c r="K424" t="s">
        <v>1513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1958</v>
      </c>
      <c r="D425" t="s">
        <v>1959</v>
      </c>
      <c r="E425" t="s">
        <v>1960</v>
      </c>
      <c r="F425" t="s">
        <v>1961</v>
      </c>
      <c r="I425" t="s">
        <v>2083</v>
      </c>
      <c r="J425" t="s">
        <v>2084</v>
      </c>
      <c r="K425" t="s">
        <v>1513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1958</v>
      </c>
      <c r="D426" t="s">
        <v>1959</v>
      </c>
      <c r="E426" t="s">
        <v>1960</v>
      </c>
      <c r="F426" t="s">
        <v>1961</v>
      </c>
      <c r="I426" t="s">
        <v>1644</v>
      </c>
      <c r="J426" t="s">
        <v>2085</v>
      </c>
      <c r="K426" t="s">
        <v>1513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1958</v>
      </c>
      <c r="D427" t="s">
        <v>1959</v>
      </c>
      <c r="E427" t="s">
        <v>1960</v>
      </c>
      <c r="F427" t="s">
        <v>1961</v>
      </c>
      <c r="I427" t="s">
        <v>2086</v>
      </c>
      <c r="J427" t="s">
        <v>2087</v>
      </c>
      <c r="K427" t="s">
        <v>1513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1958</v>
      </c>
      <c r="D428" t="s">
        <v>1959</v>
      </c>
      <c r="E428" t="s">
        <v>1960</v>
      </c>
      <c r="F428" t="s">
        <v>1961</v>
      </c>
      <c r="I428" t="s">
        <v>2088</v>
      </c>
      <c r="J428" t="s">
        <v>1398</v>
      </c>
      <c r="K428" t="s">
        <v>1513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1958</v>
      </c>
      <c r="D429" t="s">
        <v>1959</v>
      </c>
      <c r="E429" t="s">
        <v>1960</v>
      </c>
      <c r="F429" t="s">
        <v>1961</v>
      </c>
      <c r="I429" t="s">
        <v>2089</v>
      </c>
      <c r="J429" t="s">
        <v>2090</v>
      </c>
      <c r="K429" t="s">
        <v>1513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1958</v>
      </c>
      <c r="D430" t="s">
        <v>1959</v>
      </c>
      <c r="E430" t="s">
        <v>1960</v>
      </c>
      <c r="F430" t="s">
        <v>1961</v>
      </c>
      <c r="I430" t="s">
        <v>2091</v>
      </c>
      <c r="J430" t="s">
        <v>2092</v>
      </c>
      <c r="K430" t="s">
        <v>1513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1958</v>
      </c>
      <c r="D431" t="s">
        <v>1959</v>
      </c>
      <c r="E431" t="s">
        <v>1960</v>
      </c>
      <c r="F431" t="s">
        <v>1961</v>
      </c>
      <c r="I431" t="s">
        <v>2093</v>
      </c>
      <c r="J431" t="s">
        <v>2094</v>
      </c>
      <c r="K431" t="s">
        <v>1513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1958</v>
      </c>
      <c r="D432" t="s">
        <v>1959</v>
      </c>
      <c r="E432" t="s">
        <v>1960</v>
      </c>
      <c r="F432" t="s">
        <v>1961</v>
      </c>
      <c r="I432" t="s">
        <v>2095</v>
      </c>
      <c r="J432" t="s">
        <v>1418</v>
      </c>
      <c r="K432" t="s">
        <v>1513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1958</v>
      </c>
      <c r="D433" t="s">
        <v>1959</v>
      </c>
      <c r="E433" t="s">
        <v>1960</v>
      </c>
      <c r="F433" t="s">
        <v>1961</v>
      </c>
      <c r="I433" t="s">
        <v>2096</v>
      </c>
      <c r="J433" t="s">
        <v>2097</v>
      </c>
      <c r="K433" t="s">
        <v>1513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1958</v>
      </c>
      <c r="D434" t="s">
        <v>1959</v>
      </c>
      <c r="E434" t="s">
        <v>1960</v>
      </c>
      <c r="F434" t="s">
        <v>1961</v>
      </c>
      <c r="I434" t="s">
        <v>1596</v>
      </c>
      <c r="J434" t="s">
        <v>2098</v>
      </c>
      <c r="K434" t="s">
        <v>1513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1958</v>
      </c>
      <c r="D435" t="s">
        <v>1959</v>
      </c>
      <c r="E435" t="s">
        <v>1960</v>
      </c>
      <c r="F435" t="s">
        <v>1961</v>
      </c>
      <c r="I435" t="s">
        <v>2099</v>
      </c>
      <c r="J435" t="s">
        <v>2100</v>
      </c>
      <c r="K435" t="s">
        <v>1513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1958</v>
      </c>
      <c r="D436" t="s">
        <v>1959</v>
      </c>
      <c r="E436" t="s">
        <v>1960</v>
      </c>
      <c r="F436" t="s">
        <v>1961</v>
      </c>
      <c r="I436" t="s">
        <v>2101</v>
      </c>
      <c r="J436" t="s">
        <v>2102</v>
      </c>
      <c r="K436" t="s">
        <v>1513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1958</v>
      </c>
      <c r="D437" t="s">
        <v>1959</v>
      </c>
      <c r="E437" t="s">
        <v>1960</v>
      </c>
      <c r="F437" t="s">
        <v>1961</v>
      </c>
      <c r="I437" t="s">
        <v>2103</v>
      </c>
      <c r="J437" t="s">
        <v>1608</v>
      </c>
      <c r="K437" t="s">
        <v>1513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1958</v>
      </c>
      <c r="D438" t="s">
        <v>1959</v>
      </c>
      <c r="E438" t="s">
        <v>1960</v>
      </c>
      <c r="F438" t="s">
        <v>1961</v>
      </c>
      <c r="I438" t="s">
        <v>2104</v>
      </c>
      <c r="J438" t="s">
        <v>2105</v>
      </c>
      <c r="K438" t="s">
        <v>1513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1958</v>
      </c>
      <c r="D439" t="s">
        <v>1959</v>
      </c>
      <c r="E439" t="s">
        <v>1960</v>
      </c>
      <c r="F439" t="s">
        <v>1961</v>
      </c>
      <c r="I439" t="s">
        <v>2106</v>
      </c>
      <c r="J439" t="s">
        <v>1441</v>
      </c>
      <c r="K439" t="s">
        <v>1513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1958</v>
      </c>
      <c r="D440" t="s">
        <v>1959</v>
      </c>
      <c r="E440" t="s">
        <v>1960</v>
      </c>
      <c r="F440" t="s">
        <v>1961</v>
      </c>
      <c r="I440" t="s">
        <v>2107</v>
      </c>
      <c r="J440" t="s">
        <v>2108</v>
      </c>
      <c r="K440" t="s">
        <v>1513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1958</v>
      </c>
      <c r="D441" t="s">
        <v>1959</v>
      </c>
      <c r="E441" t="s">
        <v>1960</v>
      </c>
      <c r="F441" t="s">
        <v>1961</v>
      </c>
      <c r="I441" t="s">
        <v>2109</v>
      </c>
      <c r="J441" t="s">
        <v>1846</v>
      </c>
      <c r="K441" t="s">
        <v>1513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1958</v>
      </c>
      <c r="D442" t="s">
        <v>1959</v>
      </c>
      <c r="E442" t="s">
        <v>1960</v>
      </c>
      <c r="F442" t="s">
        <v>1961</v>
      </c>
      <c r="I442" t="s">
        <v>2110</v>
      </c>
      <c r="J442" t="s">
        <v>2111</v>
      </c>
      <c r="K442" t="s">
        <v>1513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1958</v>
      </c>
      <c r="D443" t="s">
        <v>1959</v>
      </c>
      <c r="E443" t="s">
        <v>1960</v>
      </c>
      <c r="F443" t="s">
        <v>1961</v>
      </c>
      <c r="I443" t="s">
        <v>2112</v>
      </c>
      <c r="J443" t="s">
        <v>1641</v>
      </c>
      <c r="K443" t="s">
        <v>1513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1958</v>
      </c>
      <c r="D444" t="s">
        <v>1959</v>
      </c>
      <c r="E444" t="s">
        <v>1960</v>
      </c>
      <c r="F444" t="s">
        <v>1961</v>
      </c>
      <c r="I444" t="s">
        <v>2113</v>
      </c>
      <c r="J444" t="s">
        <v>2094</v>
      </c>
      <c r="K444" t="s">
        <v>1513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1958</v>
      </c>
      <c r="D445" t="s">
        <v>1959</v>
      </c>
      <c r="E445" t="s">
        <v>1960</v>
      </c>
      <c r="F445" t="s">
        <v>1961</v>
      </c>
      <c r="I445" t="s">
        <v>2114</v>
      </c>
      <c r="J445" t="s">
        <v>1737</v>
      </c>
      <c r="K445" t="s">
        <v>1513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1958</v>
      </c>
      <c r="D446" t="s">
        <v>1959</v>
      </c>
      <c r="E446" t="s">
        <v>1960</v>
      </c>
      <c r="F446" t="s">
        <v>1961</v>
      </c>
      <c r="I446" t="s">
        <v>2115</v>
      </c>
      <c r="J446" t="s">
        <v>1567</v>
      </c>
      <c r="K446" t="s">
        <v>1513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1958</v>
      </c>
      <c r="D447" t="s">
        <v>1959</v>
      </c>
      <c r="E447" t="s">
        <v>1960</v>
      </c>
      <c r="F447" t="s">
        <v>1961</v>
      </c>
      <c r="I447" t="s">
        <v>2116</v>
      </c>
      <c r="J447" t="s">
        <v>1663</v>
      </c>
      <c r="K447" t="s">
        <v>1513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1958</v>
      </c>
      <c r="D448" t="s">
        <v>1959</v>
      </c>
      <c r="E448" t="s">
        <v>1960</v>
      </c>
      <c r="F448" t="s">
        <v>1961</v>
      </c>
      <c r="I448" t="s">
        <v>2117</v>
      </c>
      <c r="J448" t="s">
        <v>2118</v>
      </c>
      <c r="K448" t="s">
        <v>1513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1958</v>
      </c>
      <c r="D449" t="s">
        <v>1959</v>
      </c>
      <c r="E449" t="s">
        <v>1960</v>
      </c>
      <c r="F449" t="s">
        <v>1961</v>
      </c>
      <c r="I449" t="s">
        <v>1846</v>
      </c>
      <c r="J449" t="s">
        <v>2119</v>
      </c>
      <c r="K449" t="s">
        <v>1513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1958</v>
      </c>
      <c r="D450" t="s">
        <v>1959</v>
      </c>
      <c r="E450" t="s">
        <v>1960</v>
      </c>
      <c r="F450" t="s">
        <v>1961</v>
      </c>
      <c r="I450" t="s">
        <v>2120</v>
      </c>
      <c r="J450" t="s">
        <v>2121</v>
      </c>
      <c r="K450" t="s">
        <v>1513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1958</v>
      </c>
      <c r="D451" t="s">
        <v>1959</v>
      </c>
      <c r="E451" t="s">
        <v>1960</v>
      </c>
      <c r="F451" t="s">
        <v>1961</v>
      </c>
      <c r="I451" t="s">
        <v>2122</v>
      </c>
      <c r="J451" t="s">
        <v>1686</v>
      </c>
      <c r="K451" t="s">
        <v>1513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1958</v>
      </c>
      <c r="D452" t="s">
        <v>1959</v>
      </c>
      <c r="E452" t="s">
        <v>1960</v>
      </c>
      <c r="F452" t="s">
        <v>1961</v>
      </c>
      <c r="I452" t="s">
        <v>2123</v>
      </c>
      <c r="J452" t="s">
        <v>1830</v>
      </c>
      <c r="K452" t="s">
        <v>1513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1958</v>
      </c>
      <c r="D453" t="s">
        <v>1959</v>
      </c>
      <c r="E453" t="s">
        <v>1960</v>
      </c>
      <c r="F453" t="s">
        <v>1961</v>
      </c>
      <c r="I453" t="s">
        <v>2124</v>
      </c>
      <c r="J453" t="s">
        <v>2030</v>
      </c>
      <c r="K453" t="s">
        <v>1513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1958</v>
      </c>
      <c r="D454" t="s">
        <v>1959</v>
      </c>
      <c r="E454" t="s">
        <v>1960</v>
      </c>
      <c r="F454" t="s">
        <v>1961</v>
      </c>
      <c r="I454" t="s">
        <v>2125</v>
      </c>
      <c r="J454" t="s">
        <v>2126</v>
      </c>
      <c r="K454" t="s">
        <v>1513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1958</v>
      </c>
      <c r="D455" t="s">
        <v>1959</v>
      </c>
      <c r="E455" t="s">
        <v>1960</v>
      </c>
      <c r="F455" t="s">
        <v>1961</v>
      </c>
      <c r="I455" t="s">
        <v>2127</v>
      </c>
      <c r="J455" t="s">
        <v>2128</v>
      </c>
      <c r="K455" t="s">
        <v>1513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1958</v>
      </c>
      <c r="D456" t="s">
        <v>1959</v>
      </c>
      <c r="E456" t="s">
        <v>1960</v>
      </c>
      <c r="F456" t="s">
        <v>1961</v>
      </c>
      <c r="I456" t="s">
        <v>1904</v>
      </c>
      <c r="J456" t="s">
        <v>1737</v>
      </c>
      <c r="K456" t="s">
        <v>1513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1958</v>
      </c>
      <c r="D457" t="s">
        <v>1959</v>
      </c>
      <c r="E457" t="s">
        <v>1960</v>
      </c>
      <c r="F457" t="s">
        <v>1961</v>
      </c>
      <c r="I457" t="s">
        <v>2129</v>
      </c>
      <c r="J457" t="s">
        <v>2130</v>
      </c>
      <c r="K457" t="s">
        <v>1513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1958</v>
      </c>
      <c r="D458" t="s">
        <v>1959</v>
      </c>
      <c r="E458" t="s">
        <v>1960</v>
      </c>
      <c r="F458" t="s">
        <v>1961</v>
      </c>
      <c r="I458" t="s">
        <v>2131</v>
      </c>
      <c r="J458" t="s">
        <v>2032</v>
      </c>
      <c r="K458" t="s">
        <v>1513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1958</v>
      </c>
      <c r="D459" t="s">
        <v>1959</v>
      </c>
      <c r="E459" t="s">
        <v>1960</v>
      </c>
      <c r="F459" t="s">
        <v>1961</v>
      </c>
      <c r="I459" t="s">
        <v>2132</v>
      </c>
      <c r="J459" t="s">
        <v>1867</v>
      </c>
      <c r="K459" t="s">
        <v>1513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1958</v>
      </c>
      <c r="D460" t="s">
        <v>1959</v>
      </c>
      <c r="E460" t="s">
        <v>1960</v>
      </c>
      <c r="F460" t="s">
        <v>1961</v>
      </c>
      <c r="I460" t="s">
        <v>1785</v>
      </c>
      <c r="J460" t="s">
        <v>1565</v>
      </c>
      <c r="K460" t="s">
        <v>1513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1958</v>
      </c>
      <c r="D461" t="s">
        <v>1959</v>
      </c>
      <c r="E461" t="s">
        <v>1960</v>
      </c>
      <c r="F461" t="s">
        <v>1961</v>
      </c>
      <c r="I461" t="s">
        <v>2133</v>
      </c>
      <c r="J461" t="s">
        <v>2134</v>
      </c>
      <c r="K461" t="s">
        <v>1513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1958</v>
      </c>
      <c r="D462" t="s">
        <v>1959</v>
      </c>
      <c r="E462" t="s">
        <v>1960</v>
      </c>
      <c r="F462" t="s">
        <v>1961</v>
      </c>
      <c r="I462" t="s">
        <v>2135</v>
      </c>
      <c r="J462" t="s">
        <v>2136</v>
      </c>
      <c r="K462" t="s">
        <v>1513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1958</v>
      </c>
      <c r="D463" t="s">
        <v>1959</v>
      </c>
      <c r="E463" t="s">
        <v>1960</v>
      </c>
      <c r="F463" t="s">
        <v>1961</v>
      </c>
      <c r="I463" t="s">
        <v>2137</v>
      </c>
      <c r="J463" t="s">
        <v>1442</v>
      </c>
      <c r="K463" t="s">
        <v>1513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1958</v>
      </c>
      <c r="D464" t="s">
        <v>1959</v>
      </c>
      <c r="E464" t="s">
        <v>1960</v>
      </c>
      <c r="F464" t="s">
        <v>1961</v>
      </c>
      <c r="I464" t="s">
        <v>2138</v>
      </c>
      <c r="J464" t="s">
        <v>2139</v>
      </c>
      <c r="K464" t="s">
        <v>1513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1958</v>
      </c>
      <c r="D465" t="s">
        <v>1959</v>
      </c>
      <c r="E465" t="s">
        <v>1960</v>
      </c>
      <c r="F465" t="s">
        <v>1961</v>
      </c>
      <c r="I465" t="s">
        <v>2140</v>
      </c>
      <c r="J465" t="s">
        <v>1634</v>
      </c>
      <c r="K465" t="s">
        <v>1513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1958</v>
      </c>
      <c r="D466" t="s">
        <v>1959</v>
      </c>
      <c r="E466" t="s">
        <v>1960</v>
      </c>
      <c r="F466" t="s">
        <v>1961</v>
      </c>
      <c r="I466" t="s">
        <v>2141</v>
      </c>
      <c r="J466" t="s">
        <v>2142</v>
      </c>
      <c r="K466" t="s">
        <v>1513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1958</v>
      </c>
      <c r="D467" t="s">
        <v>1959</v>
      </c>
      <c r="E467" t="s">
        <v>1960</v>
      </c>
      <c r="F467" t="s">
        <v>1961</v>
      </c>
      <c r="I467" t="s">
        <v>2143</v>
      </c>
      <c r="J467" t="s">
        <v>1501</v>
      </c>
      <c r="K467" t="s">
        <v>1513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1958</v>
      </c>
      <c r="D468" t="s">
        <v>1959</v>
      </c>
      <c r="E468" t="s">
        <v>1960</v>
      </c>
      <c r="F468" t="s">
        <v>1961</v>
      </c>
      <c r="I468" t="s">
        <v>2144</v>
      </c>
      <c r="J468" t="s">
        <v>1404</v>
      </c>
      <c r="K468" t="s">
        <v>1513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1958</v>
      </c>
      <c r="D469" t="s">
        <v>1959</v>
      </c>
      <c r="E469" t="s">
        <v>1960</v>
      </c>
      <c r="F469" t="s">
        <v>1961</v>
      </c>
      <c r="I469" t="s">
        <v>2145</v>
      </c>
      <c r="J469" t="s">
        <v>1864</v>
      </c>
      <c r="K469" t="s">
        <v>1513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1958</v>
      </c>
      <c r="D470" t="s">
        <v>1959</v>
      </c>
      <c r="E470" t="s">
        <v>1960</v>
      </c>
      <c r="F470" t="s">
        <v>1961</v>
      </c>
      <c r="I470" t="s">
        <v>2146</v>
      </c>
      <c r="J470" t="s">
        <v>2087</v>
      </c>
      <c r="K470" t="s">
        <v>1513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1958</v>
      </c>
      <c r="D471" t="s">
        <v>1959</v>
      </c>
      <c r="E471" t="s">
        <v>1960</v>
      </c>
      <c r="F471" t="s">
        <v>1961</v>
      </c>
      <c r="I471" t="s">
        <v>2147</v>
      </c>
      <c r="J471" t="s">
        <v>2148</v>
      </c>
      <c r="K471" t="s">
        <v>1513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1958</v>
      </c>
      <c r="D472" t="s">
        <v>1959</v>
      </c>
      <c r="E472" t="s">
        <v>1960</v>
      </c>
      <c r="F472" t="s">
        <v>1961</v>
      </c>
      <c r="I472" t="s">
        <v>2149</v>
      </c>
      <c r="J472" t="s">
        <v>2150</v>
      </c>
      <c r="K472" t="s">
        <v>1513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1958</v>
      </c>
      <c r="D473" t="s">
        <v>1959</v>
      </c>
      <c r="E473" t="s">
        <v>1960</v>
      </c>
      <c r="F473" t="s">
        <v>1961</v>
      </c>
      <c r="I473" t="s">
        <v>2151</v>
      </c>
      <c r="J473" t="s">
        <v>2152</v>
      </c>
      <c r="K473" t="s">
        <v>1513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1958</v>
      </c>
      <c r="D474" t="s">
        <v>1959</v>
      </c>
      <c r="E474" t="s">
        <v>1960</v>
      </c>
      <c r="F474" t="s">
        <v>1961</v>
      </c>
      <c r="I474" t="s">
        <v>2153</v>
      </c>
      <c r="J474" t="s">
        <v>2154</v>
      </c>
      <c r="K474" t="s">
        <v>1513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1958</v>
      </c>
      <c r="D475" t="s">
        <v>1959</v>
      </c>
      <c r="E475" t="s">
        <v>1960</v>
      </c>
      <c r="F475" t="s">
        <v>1961</v>
      </c>
      <c r="I475" t="s">
        <v>2155</v>
      </c>
      <c r="J475" t="s">
        <v>1667</v>
      </c>
      <c r="K475" t="s">
        <v>1513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1958</v>
      </c>
      <c r="D476" t="s">
        <v>1959</v>
      </c>
      <c r="E476" t="s">
        <v>1960</v>
      </c>
      <c r="F476" t="s">
        <v>1961</v>
      </c>
      <c r="I476" t="s">
        <v>2156</v>
      </c>
      <c r="J476" t="s">
        <v>2157</v>
      </c>
      <c r="K476" t="s">
        <v>1513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1958</v>
      </c>
      <c r="D477" t="s">
        <v>1959</v>
      </c>
      <c r="E477" t="s">
        <v>1960</v>
      </c>
      <c r="F477" t="s">
        <v>1961</v>
      </c>
      <c r="I477" t="s">
        <v>2158</v>
      </c>
      <c r="J477" t="s">
        <v>1577</v>
      </c>
      <c r="K477" t="s">
        <v>1513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1958</v>
      </c>
      <c r="D478" t="s">
        <v>1959</v>
      </c>
      <c r="E478" t="s">
        <v>1960</v>
      </c>
      <c r="F478" t="s">
        <v>1961</v>
      </c>
      <c r="I478" t="s">
        <v>2159</v>
      </c>
      <c r="J478" t="s">
        <v>1948</v>
      </c>
      <c r="K478" t="s">
        <v>1513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1958</v>
      </c>
      <c r="D479" t="s">
        <v>1959</v>
      </c>
      <c r="E479" t="s">
        <v>1960</v>
      </c>
      <c r="F479" t="s">
        <v>1961</v>
      </c>
      <c r="I479" t="s">
        <v>2160</v>
      </c>
      <c r="J479" t="s">
        <v>2161</v>
      </c>
      <c r="K479" t="s">
        <v>1513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1958</v>
      </c>
      <c r="D480" t="s">
        <v>1959</v>
      </c>
      <c r="E480" t="s">
        <v>1960</v>
      </c>
      <c r="F480" t="s">
        <v>1961</v>
      </c>
      <c r="I480" t="s">
        <v>2162</v>
      </c>
      <c r="J480" t="s">
        <v>2163</v>
      </c>
      <c r="K480" t="s">
        <v>1513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1958</v>
      </c>
      <c r="D481" t="s">
        <v>1959</v>
      </c>
      <c r="E481" t="s">
        <v>1960</v>
      </c>
      <c r="F481" t="s">
        <v>1961</v>
      </c>
      <c r="I481" t="s">
        <v>2164</v>
      </c>
      <c r="J481" t="s">
        <v>2165</v>
      </c>
      <c r="K481" t="s">
        <v>1513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1958</v>
      </c>
      <c r="D482" t="s">
        <v>1959</v>
      </c>
      <c r="E482" t="s">
        <v>1960</v>
      </c>
      <c r="F482" t="s">
        <v>1961</v>
      </c>
      <c r="I482" t="s">
        <v>2166</v>
      </c>
      <c r="J482" t="s">
        <v>1906</v>
      </c>
      <c r="K482" t="s">
        <v>1513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1958</v>
      </c>
      <c r="D483" t="s">
        <v>1959</v>
      </c>
      <c r="E483" t="s">
        <v>1960</v>
      </c>
      <c r="F483" t="s">
        <v>1961</v>
      </c>
      <c r="I483" t="s">
        <v>2167</v>
      </c>
      <c r="J483" t="s">
        <v>1628</v>
      </c>
      <c r="K483" t="s">
        <v>1513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1958</v>
      </c>
      <c r="D484" t="s">
        <v>1959</v>
      </c>
      <c r="E484" t="s">
        <v>1960</v>
      </c>
      <c r="F484" t="s">
        <v>1961</v>
      </c>
      <c r="I484" t="s">
        <v>2168</v>
      </c>
      <c r="J484" t="s">
        <v>1737</v>
      </c>
      <c r="K484" t="s">
        <v>1513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1958</v>
      </c>
      <c r="D485" t="s">
        <v>1959</v>
      </c>
      <c r="E485" t="s">
        <v>1960</v>
      </c>
      <c r="F485" t="s">
        <v>1961</v>
      </c>
      <c r="I485" t="s">
        <v>2169</v>
      </c>
      <c r="J485" t="s">
        <v>2170</v>
      </c>
      <c r="K485" t="s">
        <v>1513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1958</v>
      </c>
      <c r="D486" t="s">
        <v>1959</v>
      </c>
      <c r="E486" t="s">
        <v>1960</v>
      </c>
      <c r="F486" t="s">
        <v>1961</v>
      </c>
      <c r="I486" t="s">
        <v>1412</v>
      </c>
      <c r="J486" t="s">
        <v>1577</v>
      </c>
      <c r="K486" t="s">
        <v>1513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1958</v>
      </c>
      <c r="D487" t="s">
        <v>1959</v>
      </c>
      <c r="E487" t="s">
        <v>1960</v>
      </c>
      <c r="F487" t="s">
        <v>1961</v>
      </c>
      <c r="I487" t="s">
        <v>2171</v>
      </c>
      <c r="J487" t="s">
        <v>1512</v>
      </c>
      <c r="K487" t="s">
        <v>1513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1958</v>
      </c>
      <c r="D488" t="s">
        <v>1959</v>
      </c>
      <c r="E488" t="s">
        <v>1960</v>
      </c>
      <c r="F488" t="s">
        <v>1961</v>
      </c>
      <c r="I488" t="s">
        <v>2172</v>
      </c>
      <c r="J488" t="s">
        <v>1815</v>
      </c>
      <c r="K488" t="s">
        <v>1513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1958</v>
      </c>
      <c r="D489" t="s">
        <v>1959</v>
      </c>
      <c r="E489" t="s">
        <v>1960</v>
      </c>
      <c r="F489" t="s">
        <v>1961</v>
      </c>
      <c r="I489" t="s">
        <v>2173</v>
      </c>
      <c r="J489" t="s">
        <v>2174</v>
      </c>
      <c r="K489" t="s">
        <v>1513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1958</v>
      </c>
      <c r="D490" t="s">
        <v>1959</v>
      </c>
      <c r="E490" t="s">
        <v>1960</v>
      </c>
      <c r="F490" t="s">
        <v>1961</v>
      </c>
      <c r="I490" t="s">
        <v>2175</v>
      </c>
      <c r="J490" t="s">
        <v>1899</v>
      </c>
      <c r="K490" t="s">
        <v>1513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1958</v>
      </c>
      <c r="D491" t="s">
        <v>1959</v>
      </c>
      <c r="E491" t="s">
        <v>1960</v>
      </c>
      <c r="F491" t="s">
        <v>1961</v>
      </c>
      <c r="I491" t="s">
        <v>2176</v>
      </c>
      <c r="J491" t="s">
        <v>2177</v>
      </c>
      <c r="K491" t="s">
        <v>1513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1958</v>
      </c>
      <c r="D492" t="s">
        <v>1959</v>
      </c>
      <c r="E492" t="s">
        <v>1960</v>
      </c>
      <c r="F492" t="s">
        <v>1961</v>
      </c>
      <c r="I492" t="s">
        <v>2178</v>
      </c>
      <c r="J492" t="s">
        <v>2179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1958</v>
      </c>
      <c r="D493" t="s">
        <v>1959</v>
      </c>
      <c r="E493" t="s">
        <v>1960</v>
      </c>
      <c r="F493" t="s">
        <v>1961</v>
      </c>
      <c r="I493" t="s">
        <v>2180</v>
      </c>
      <c r="J493" t="s">
        <v>2181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1958</v>
      </c>
      <c r="D494" t="s">
        <v>1959</v>
      </c>
      <c r="E494" t="s">
        <v>1960</v>
      </c>
      <c r="F494" t="s">
        <v>1961</v>
      </c>
      <c r="I494" t="s">
        <v>2182</v>
      </c>
      <c r="J494" t="s">
        <v>1457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2183</v>
      </c>
      <c r="D495" t="s">
        <v>2184</v>
      </c>
      <c r="E495" t="s">
        <v>2185</v>
      </c>
      <c r="F495" t="s">
        <v>2186</v>
      </c>
      <c r="I495" t="s">
        <v>2187</v>
      </c>
      <c r="J495" t="s">
        <v>1856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2183</v>
      </c>
      <c r="D496" t="s">
        <v>2184</v>
      </c>
      <c r="E496" t="s">
        <v>2185</v>
      </c>
      <c r="F496" t="s">
        <v>2186</v>
      </c>
      <c r="I496" t="s">
        <v>2188</v>
      </c>
      <c r="J496" t="s">
        <v>2084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2183</v>
      </c>
      <c r="D497" t="s">
        <v>2184</v>
      </c>
      <c r="E497" t="s">
        <v>2185</v>
      </c>
      <c r="F497" t="s">
        <v>2186</v>
      </c>
      <c r="I497" t="s">
        <v>2189</v>
      </c>
      <c r="J497" t="s">
        <v>2190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2183</v>
      </c>
      <c r="D498" t="s">
        <v>2184</v>
      </c>
      <c r="E498" t="s">
        <v>2185</v>
      </c>
      <c r="F498" t="s">
        <v>2186</v>
      </c>
      <c r="I498" t="s">
        <v>2191</v>
      </c>
      <c r="J498" t="s">
        <v>2192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2183</v>
      </c>
      <c r="D499" t="s">
        <v>2184</v>
      </c>
      <c r="E499" t="s">
        <v>2185</v>
      </c>
      <c r="F499" t="s">
        <v>2186</v>
      </c>
      <c r="I499" t="s">
        <v>2193</v>
      </c>
      <c r="J499" t="s">
        <v>1510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2183</v>
      </c>
      <c r="D500" t="s">
        <v>2184</v>
      </c>
      <c r="E500" t="s">
        <v>2185</v>
      </c>
      <c r="F500" t="s">
        <v>2186</v>
      </c>
      <c r="I500" t="s">
        <v>2194</v>
      </c>
      <c r="J500" t="s">
        <v>2195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2183</v>
      </c>
      <c r="D501" t="s">
        <v>2184</v>
      </c>
      <c r="E501" t="s">
        <v>2185</v>
      </c>
      <c r="F501" t="s">
        <v>2186</v>
      </c>
      <c r="I501" t="s">
        <v>2196</v>
      </c>
      <c r="J501" t="s">
        <v>2197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2183</v>
      </c>
      <c r="D502" t="s">
        <v>2184</v>
      </c>
      <c r="E502" t="s">
        <v>2185</v>
      </c>
      <c r="F502" t="s">
        <v>2186</v>
      </c>
      <c r="I502" t="s">
        <v>2198</v>
      </c>
      <c r="J502" t="s">
        <v>2199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2183</v>
      </c>
      <c r="D503" t="s">
        <v>2184</v>
      </c>
      <c r="E503" t="s">
        <v>2185</v>
      </c>
      <c r="F503" t="s">
        <v>2186</v>
      </c>
      <c r="I503" t="s">
        <v>2200</v>
      </c>
      <c r="J503" t="s">
        <v>2201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2183</v>
      </c>
      <c r="D504" t="s">
        <v>2184</v>
      </c>
      <c r="E504" t="s">
        <v>2185</v>
      </c>
      <c r="F504" t="s">
        <v>2186</v>
      </c>
      <c r="I504" t="s">
        <v>2202</v>
      </c>
      <c r="J504" t="s">
        <v>1686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2183</v>
      </c>
      <c r="D505" t="s">
        <v>2184</v>
      </c>
      <c r="E505" t="s">
        <v>2185</v>
      </c>
      <c r="F505" t="s">
        <v>2186</v>
      </c>
      <c r="I505" t="s">
        <v>2203</v>
      </c>
      <c r="J505" t="s">
        <v>2154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2183</v>
      </c>
      <c r="D506" t="s">
        <v>2184</v>
      </c>
      <c r="E506" t="s">
        <v>2185</v>
      </c>
      <c r="F506" t="s">
        <v>2186</v>
      </c>
      <c r="I506" t="s">
        <v>2204</v>
      </c>
      <c r="J506" t="s">
        <v>1465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2183</v>
      </c>
      <c r="D507" t="s">
        <v>2184</v>
      </c>
      <c r="E507" t="s">
        <v>2185</v>
      </c>
      <c r="F507" t="s">
        <v>2186</v>
      </c>
      <c r="I507" t="s">
        <v>2205</v>
      </c>
      <c r="J507" t="s">
        <v>2206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2183</v>
      </c>
      <c r="D508" t="s">
        <v>2184</v>
      </c>
      <c r="E508" t="s">
        <v>2185</v>
      </c>
      <c r="F508" t="s">
        <v>2186</v>
      </c>
      <c r="I508" t="s">
        <v>2207</v>
      </c>
      <c r="J508" t="s">
        <v>2208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2183</v>
      </c>
      <c r="D509" t="s">
        <v>2184</v>
      </c>
      <c r="E509" t="s">
        <v>2185</v>
      </c>
      <c r="F509" t="s">
        <v>2186</v>
      </c>
      <c r="I509" t="s">
        <v>1419</v>
      </c>
      <c r="J509" t="s">
        <v>1410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2183</v>
      </c>
      <c r="D510" t="s">
        <v>2184</v>
      </c>
      <c r="E510" t="s">
        <v>2185</v>
      </c>
      <c r="F510" t="s">
        <v>2186</v>
      </c>
      <c r="I510" t="s">
        <v>2209</v>
      </c>
      <c r="J510" t="s">
        <v>1714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2183</v>
      </c>
      <c r="D511" t="s">
        <v>2184</v>
      </c>
      <c r="E511" t="s">
        <v>2185</v>
      </c>
      <c r="F511" t="s">
        <v>2186</v>
      </c>
      <c r="I511" t="s">
        <v>2210</v>
      </c>
      <c r="J511" t="s">
        <v>1430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2183</v>
      </c>
      <c r="D512" t="s">
        <v>2184</v>
      </c>
      <c r="E512" t="s">
        <v>2185</v>
      </c>
      <c r="F512" t="s">
        <v>2186</v>
      </c>
      <c r="I512" t="s">
        <v>1841</v>
      </c>
      <c r="J512" t="s">
        <v>1634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2183</v>
      </c>
      <c r="D513" t="s">
        <v>2184</v>
      </c>
      <c r="E513" t="s">
        <v>2185</v>
      </c>
      <c r="F513" t="s">
        <v>2186</v>
      </c>
      <c r="I513" t="s">
        <v>2211</v>
      </c>
      <c r="J513" t="s">
        <v>1628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2183</v>
      </c>
      <c r="D514" t="s">
        <v>2184</v>
      </c>
      <c r="E514" t="s">
        <v>2185</v>
      </c>
      <c r="F514" t="s">
        <v>2186</v>
      </c>
      <c r="I514" t="s">
        <v>2212</v>
      </c>
      <c r="J514" t="s">
        <v>1443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2183</v>
      </c>
      <c r="D515" t="s">
        <v>2184</v>
      </c>
      <c r="E515" t="s">
        <v>2185</v>
      </c>
      <c r="F515" t="s">
        <v>2186</v>
      </c>
      <c r="I515" t="s">
        <v>2213</v>
      </c>
      <c r="J515" t="s">
        <v>1552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2183</v>
      </c>
      <c r="D516" t="s">
        <v>2184</v>
      </c>
      <c r="E516" t="s">
        <v>2185</v>
      </c>
      <c r="F516" t="s">
        <v>2186</v>
      </c>
      <c r="I516" t="s">
        <v>2214</v>
      </c>
      <c r="J516" t="s">
        <v>2215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2183</v>
      </c>
      <c r="D517" t="s">
        <v>2184</v>
      </c>
      <c r="E517" t="s">
        <v>2185</v>
      </c>
      <c r="F517" t="s">
        <v>2186</v>
      </c>
      <c r="I517" t="s">
        <v>2216</v>
      </c>
      <c r="J517" t="s">
        <v>1501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2183</v>
      </c>
      <c r="D518" t="s">
        <v>2184</v>
      </c>
      <c r="E518" t="s">
        <v>2185</v>
      </c>
      <c r="F518" t="s">
        <v>2186</v>
      </c>
      <c r="I518" t="s">
        <v>2217</v>
      </c>
      <c r="J518" t="s">
        <v>2218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2183</v>
      </c>
      <c r="D519" t="s">
        <v>2184</v>
      </c>
      <c r="E519" t="s">
        <v>2185</v>
      </c>
      <c r="F519" t="s">
        <v>2186</v>
      </c>
      <c r="I519" t="s">
        <v>2219</v>
      </c>
      <c r="J519" t="s">
        <v>1503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2183</v>
      </c>
      <c r="D520" t="s">
        <v>2184</v>
      </c>
      <c r="E520" t="s">
        <v>2185</v>
      </c>
      <c r="F520" t="s">
        <v>2186</v>
      </c>
      <c r="I520" t="s">
        <v>2220</v>
      </c>
      <c r="J520" t="s">
        <v>2221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2183</v>
      </c>
      <c r="D521" t="s">
        <v>2184</v>
      </c>
      <c r="E521" t="s">
        <v>2185</v>
      </c>
      <c r="F521" t="s">
        <v>2186</v>
      </c>
      <c r="I521" t="s">
        <v>2123</v>
      </c>
      <c r="J521" t="s">
        <v>2222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2183</v>
      </c>
      <c r="D522" t="s">
        <v>2184</v>
      </c>
      <c r="E522" t="s">
        <v>2185</v>
      </c>
      <c r="F522" t="s">
        <v>2186</v>
      </c>
      <c r="I522" t="s">
        <v>1957</v>
      </c>
      <c r="J522" t="s">
        <v>1443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2183</v>
      </c>
      <c r="D523" t="s">
        <v>2184</v>
      </c>
      <c r="E523" t="s">
        <v>2185</v>
      </c>
      <c r="F523" t="s">
        <v>2186</v>
      </c>
      <c r="I523" t="s">
        <v>2223</v>
      </c>
      <c r="J523" t="s">
        <v>1610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2183</v>
      </c>
      <c r="D524" t="s">
        <v>2184</v>
      </c>
      <c r="E524" t="s">
        <v>2185</v>
      </c>
      <c r="F524" t="s">
        <v>2186</v>
      </c>
      <c r="I524" t="s">
        <v>2224</v>
      </c>
      <c r="J524" t="s">
        <v>2003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2183</v>
      </c>
      <c r="D525" t="s">
        <v>2184</v>
      </c>
      <c r="E525" t="s">
        <v>2185</v>
      </c>
      <c r="F525" t="s">
        <v>2186</v>
      </c>
      <c r="I525" t="s">
        <v>2225</v>
      </c>
      <c r="J525" t="s">
        <v>2226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2183</v>
      </c>
      <c r="D526" t="s">
        <v>2184</v>
      </c>
      <c r="E526" t="s">
        <v>2185</v>
      </c>
      <c r="F526" t="s">
        <v>2186</v>
      </c>
      <c r="I526" t="s">
        <v>2227</v>
      </c>
      <c r="J526" t="s">
        <v>2228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2183</v>
      </c>
      <c r="D527" t="s">
        <v>2184</v>
      </c>
      <c r="E527" t="s">
        <v>2185</v>
      </c>
      <c r="F527" t="s">
        <v>2186</v>
      </c>
      <c r="I527" t="s">
        <v>2229</v>
      </c>
      <c r="J527" t="s">
        <v>1608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2183</v>
      </c>
      <c r="D528" t="s">
        <v>2184</v>
      </c>
      <c r="E528" t="s">
        <v>2185</v>
      </c>
      <c r="F528" t="s">
        <v>2186</v>
      </c>
      <c r="I528" t="s">
        <v>2230</v>
      </c>
      <c r="J528" t="s">
        <v>2231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2183</v>
      </c>
      <c r="D529" t="s">
        <v>2184</v>
      </c>
      <c r="E529" t="s">
        <v>2185</v>
      </c>
      <c r="F529" t="s">
        <v>2186</v>
      </c>
      <c r="I529" t="s">
        <v>2232</v>
      </c>
      <c r="J529" t="s">
        <v>2233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2183</v>
      </c>
      <c r="D530" t="s">
        <v>2184</v>
      </c>
      <c r="E530" t="s">
        <v>2185</v>
      </c>
      <c r="F530" t="s">
        <v>2186</v>
      </c>
      <c r="I530" t="s">
        <v>1610</v>
      </c>
      <c r="J530" t="s">
        <v>1874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2183</v>
      </c>
      <c r="D531" t="s">
        <v>2184</v>
      </c>
      <c r="E531" t="s">
        <v>2185</v>
      </c>
      <c r="F531" t="s">
        <v>2186</v>
      </c>
      <c r="I531" t="s">
        <v>2234</v>
      </c>
      <c r="J531" t="s">
        <v>2235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2183</v>
      </c>
      <c r="D532" t="s">
        <v>2184</v>
      </c>
      <c r="E532" t="s">
        <v>2185</v>
      </c>
      <c r="F532" t="s">
        <v>2186</v>
      </c>
      <c r="I532" t="s">
        <v>2236</v>
      </c>
      <c r="J532" t="s">
        <v>2237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2183</v>
      </c>
      <c r="D533" t="s">
        <v>2184</v>
      </c>
      <c r="E533" t="s">
        <v>2185</v>
      </c>
      <c r="F533" t="s">
        <v>2186</v>
      </c>
      <c r="I533" t="s">
        <v>2238</v>
      </c>
      <c r="J533" t="s">
        <v>2239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2183</v>
      </c>
      <c r="D534" t="s">
        <v>2184</v>
      </c>
      <c r="E534" t="s">
        <v>2185</v>
      </c>
      <c r="F534" t="s">
        <v>2186</v>
      </c>
      <c r="I534" t="s">
        <v>1417</v>
      </c>
      <c r="J534" t="s">
        <v>1638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2183</v>
      </c>
      <c r="D535" t="s">
        <v>2184</v>
      </c>
      <c r="E535" t="s">
        <v>2185</v>
      </c>
      <c r="F535" t="s">
        <v>2186</v>
      </c>
      <c r="I535" t="s">
        <v>1610</v>
      </c>
      <c r="J535" t="s">
        <v>2240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2183</v>
      </c>
      <c r="D536" t="s">
        <v>2184</v>
      </c>
      <c r="E536" t="s">
        <v>2185</v>
      </c>
      <c r="F536" t="s">
        <v>2186</v>
      </c>
      <c r="I536" t="s">
        <v>2241</v>
      </c>
      <c r="J536" t="s">
        <v>2242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2183</v>
      </c>
      <c r="D537" t="s">
        <v>2184</v>
      </c>
      <c r="E537" t="s">
        <v>2185</v>
      </c>
      <c r="F537" t="s">
        <v>2186</v>
      </c>
      <c r="I537" t="s">
        <v>2243</v>
      </c>
      <c r="J537" t="s">
        <v>2244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2183</v>
      </c>
      <c r="D538" t="s">
        <v>2184</v>
      </c>
      <c r="E538" t="s">
        <v>2185</v>
      </c>
      <c r="F538" t="s">
        <v>2186</v>
      </c>
      <c r="I538" t="s">
        <v>2245</v>
      </c>
      <c r="J538" t="s">
        <v>2246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2183</v>
      </c>
      <c r="D539" t="s">
        <v>2184</v>
      </c>
      <c r="E539" t="s">
        <v>2185</v>
      </c>
      <c r="F539" t="s">
        <v>2186</v>
      </c>
      <c r="I539" t="s">
        <v>1987</v>
      </c>
      <c r="J539" t="s">
        <v>2247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2183</v>
      </c>
      <c r="D540" t="s">
        <v>2184</v>
      </c>
      <c r="E540" t="s">
        <v>2185</v>
      </c>
      <c r="F540" t="s">
        <v>2186</v>
      </c>
      <c r="I540" t="s">
        <v>2248</v>
      </c>
      <c r="J540" t="s">
        <v>1433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2183</v>
      </c>
      <c r="D541" t="s">
        <v>2184</v>
      </c>
      <c r="E541" t="s">
        <v>2185</v>
      </c>
      <c r="F541" t="s">
        <v>2186</v>
      </c>
      <c r="I541" t="s">
        <v>2249</v>
      </c>
      <c r="J541" t="s">
        <v>2032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2183</v>
      </c>
      <c r="D542" t="s">
        <v>2184</v>
      </c>
      <c r="E542" t="s">
        <v>2185</v>
      </c>
      <c r="F542" t="s">
        <v>2186</v>
      </c>
      <c r="I542" t="s">
        <v>2250</v>
      </c>
      <c r="J542" t="s">
        <v>2251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2183</v>
      </c>
      <c r="D543" t="s">
        <v>2184</v>
      </c>
      <c r="E543" t="s">
        <v>2185</v>
      </c>
      <c r="F543" t="s">
        <v>2186</v>
      </c>
      <c r="I543" t="s">
        <v>2252</v>
      </c>
      <c r="J543" t="s">
        <v>2253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2183</v>
      </c>
      <c r="D544" t="s">
        <v>2184</v>
      </c>
      <c r="E544" t="s">
        <v>2185</v>
      </c>
      <c r="F544" t="s">
        <v>2186</v>
      </c>
      <c r="I544" t="s">
        <v>1746</v>
      </c>
      <c r="J544" t="s">
        <v>1424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2183</v>
      </c>
      <c r="D545" t="s">
        <v>2184</v>
      </c>
      <c r="E545" t="s">
        <v>2185</v>
      </c>
      <c r="F545" t="s">
        <v>2186</v>
      </c>
      <c r="I545" t="s">
        <v>2254</v>
      </c>
      <c r="J545" t="s">
        <v>2255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2183</v>
      </c>
      <c r="D546" t="s">
        <v>2184</v>
      </c>
      <c r="E546" t="s">
        <v>2185</v>
      </c>
      <c r="F546" t="s">
        <v>2186</v>
      </c>
      <c r="I546" t="s">
        <v>2256</v>
      </c>
      <c r="J546" t="s">
        <v>2257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2183</v>
      </c>
      <c r="D547" t="s">
        <v>2184</v>
      </c>
      <c r="E547" t="s">
        <v>2185</v>
      </c>
      <c r="F547" t="s">
        <v>2186</v>
      </c>
      <c r="I547" t="s">
        <v>2258</v>
      </c>
      <c r="J547" t="s">
        <v>1679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2183</v>
      </c>
      <c r="D548" t="s">
        <v>2184</v>
      </c>
      <c r="E548" t="s">
        <v>2185</v>
      </c>
      <c r="F548" t="s">
        <v>2186</v>
      </c>
      <c r="I548" t="s">
        <v>2259</v>
      </c>
      <c r="J548" t="s">
        <v>1919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2260</v>
      </c>
      <c r="D549" t="s">
        <v>2261</v>
      </c>
      <c r="E549" t="s">
        <v>2262</v>
      </c>
      <c r="F549" t="s">
        <v>2263</v>
      </c>
      <c r="I549" t="s">
        <v>2264</v>
      </c>
      <c r="J549" t="s">
        <v>1628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2260</v>
      </c>
      <c r="D550" t="s">
        <v>2261</v>
      </c>
      <c r="E550" t="s">
        <v>2262</v>
      </c>
      <c r="F550" t="s">
        <v>2263</v>
      </c>
      <c r="I550" t="s">
        <v>2265</v>
      </c>
      <c r="J550" t="s">
        <v>1750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2260</v>
      </c>
      <c r="D551" t="s">
        <v>2261</v>
      </c>
      <c r="E551" t="s">
        <v>2262</v>
      </c>
      <c r="F551" t="s">
        <v>2263</v>
      </c>
      <c r="I551" t="s">
        <v>1746</v>
      </c>
      <c r="J551" t="s">
        <v>1400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2260</v>
      </c>
      <c r="D552" t="s">
        <v>2261</v>
      </c>
      <c r="E552" t="s">
        <v>2262</v>
      </c>
      <c r="F552" t="s">
        <v>2263</v>
      </c>
      <c r="I552" t="s">
        <v>2266</v>
      </c>
      <c r="J552" t="s">
        <v>2267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2260</v>
      </c>
      <c r="D553" t="s">
        <v>2261</v>
      </c>
      <c r="E553" t="s">
        <v>2262</v>
      </c>
      <c r="F553" t="s">
        <v>2263</v>
      </c>
      <c r="I553" t="s">
        <v>2268</v>
      </c>
      <c r="J553" t="s">
        <v>1483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2260</v>
      </c>
      <c r="D554" t="s">
        <v>2261</v>
      </c>
      <c r="E554" t="s">
        <v>2262</v>
      </c>
      <c r="F554" t="s">
        <v>2263</v>
      </c>
      <c r="I554" t="s">
        <v>1979</v>
      </c>
      <c r="J554" t="s">
        <v>1441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2260</v>
      </c>
      <c r="D555" t="s">
        <v>2261</v>
      </c>
      <c r="E555" t="s">
        <v>2262</v>
      </c>
      <c r="F555" t="s">
        <v>2263</v>
      </c>
      <c r="I555" t="s">
        <v>2269</v>
      </c>
      <c r="J555" t="s">
        <v>2065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2260</v>
      </c>
      <c r="D556" t="s">
        <v>2261</v>
      </c>
      <c r="E556" t="s">
        <v>2262</v>
      </c>
      <c r="F556" t="s">
        <v>2263</v>
      </c>
      <c r="I556" t="s">
        <v>1628</v>
      </c>
      <c r="J556" t="s">
        <v>1593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2260</v>
      </c>
      <c r="D557" t="s">
        <v>2261</v>
      </c>
      <c r="E557" t="s">
        <v>2262</v>
      </c>
      <c r="F557" t="s">
        <v>2263</v>
      </c>
      <c r="I557" t="s">
        <v>2270</v>
      </c>
      <c r="J557" t="s">
        <v>1418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2260</v>
      </c>
      <c r="D558" t="s">
        <v>2261</v>
      </c>
      <c r="E558" t="s">
        <v>2262</v>
      </c>
      <c r="F558" t="s">
        <v>2263</v>
      </c>
      <c r="I558" t="s">
        <v>2271</v>
      </c>
      <c r="J558" t="s">
        <v>2272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2260</v>
      </c>
      <c r="D559" t="s">
        <v>2261</v>
      </c>
      <c r="E559" t="s">
        <v>2262</v>
      </c>
      <c r="F559" t="s">
        <v>2263</v>
      </c>
      <c r="I559" t="s">
        <v>2273</v>
      </c>
      <c r="J559" t="s">
        <v>2028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2260</v>
      </c>
      <c r="D560" t="s">
        <v>2261</v>
      </c>
      <c r="E560" t="s">
        <v>2262</v>
      </c>
      <c r="F560" t="s">
        <v>2263</v>
      </c>
      <c r="I560" t="s">
        <v>2274</v>
      </c>
      <c r="J560" t="s">
        <v>1735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2260</v>
      </c>
      <c r="D561" t="s">
        <v>2261</v>
      </c>
      <c r="E561" t="s">
        <v>2262</v>
      </c>
      <c r="F561" t="s">
        <v>2263</v>
      </c>
      <c r="I561" t="s">
        <v>1610</v>
      </c>
      <c r="J561" t="s">
        <v>2275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2260</v>
      </c>
      <c r="D562" t="s">
        <v>2261</v>
      </c>
      <c r="E562" t="s">
        <v>2262</v>
      </c>
      <c r="F562" t="s">
        <v>2263</v>
      </c>
      <c r="I562" t="s">
        <v>2276</v>
      </c>
      <c r="J562" t="s">
        <v>1443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2260</v>
      </c>
      <c r="D563" t="s">
        <v>2261</v>
      </c>
      <c r="E563" t="s">
        <v>2262</v>
      </c>
      <c r="F563" t="s">
        <v>2263</v>
      </c>
      <c r="I563" t="s">
        <v>2277</v>
      </c>
      <c r="J563" t="s">
        <v>2278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2260</v>
      </c>
      <c r="D564" t="s">
        <v>2261</v>
      </c>
      <c r="E564" t="s">
        <v>2262</v>
      </c>
      <c r="F564" t="s">
        <v>2263</v>
      </c>
      <c r="I564" t="s">
        <v>2279</v>
      </c>
      <c r="J564" t="s">
        <v>2280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2260</v>
      </c>
      <c r="D565" t="s">
        <v>2261</v>
      </c>
      <c r="E565" t="s">
        <v>2262</v>
      </c>
      <c r="F565" t="s">
        <v>2263</v>
      </c>
      <c r="I565" t="s">
        <v>2145</v>
      </c>
      <c r="J565" t="s">
        <v>2281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2260</v>
      </c>
      <c r="D566" t="s">
        <v>2261</v>
      </c>
      <c r="E566" t="s">
        <v>2262</v>
      </c>
      <c r="F566" t="s">
        <v>2263</v>
      </c>
      <c r="I566" t="s">
        <v>2282</v>
      </c>
      <c r="J566" t="s">
        <v>2283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2260</v>
      </c>
      <c r="D567" t="s">
        <v>2261</v>
      </c>
      <c r="E567" t="s">
        <v>2262</v>
      </c>
      <c r="F567" t="s">
        <v>2263</v>
      </c>
      <c r="I567" t="s">
        <v>2284</v>
      </c>
      <c r="J567" t="s">
        <v>1410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2260</v>
      </c>
      <c r="D568" t="s">
        <v>2261</v>
      </c>
      <c r="E568" t="s">
        <v>2262</v>
      </c>
      <c r="F568" t="s">
        <v>2263</v>
      </c>
      <c r="I568" t="s">
        <v>2285</v>
      </c>
      <c r="J568" t="s">
        <v>1679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2260</v>
      </c>
      <c r="D569" t="s">
        <v>2261</v>
      </c>
      <c r="E569" t="s">
        <v>2262</v>
      </c>
      <c r="F569" t="s">
        <v>2263</v>
      </c>
      <c r="I569" t="s">
        <v>2286</v>
      </c>
      <c r="J569" t="s">
        <v>2287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2260</v>
      </c>
      <c r="D570" t="s">
        <v>2261</v>
      </c>
      <c r="E570" t="s">
        <v>2262</v>
      </c>
      <c r="F570" t="s">
        <v>2263</v>
      </c>
      <c r="I570" t="s">
        <v>1746</v>
      </c>
      <c r="J570" t="s">
        <v>2288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2260</v>
      </c>
      <c r="D571" t="s">
        <v>2261</v>
      </c>
      <c r="E571" t="s">
        <v>2262</v>
      </c>
      <c r="F571" t="s">
        <v>2263</v>
      </c>
      <c r="I571" t="s">
        <v>2289</v>
      </c>
      <c r="J571" t="s">
        <v>1505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2260</v>
      </c>
      <c r="D572" t="s">
        <v>2261</v>
      </c>
      <c r="E572" t="s">
        <v>2262</v>
      </c>
      <c r="F572" t="s">
        <v>2263</v>
      </c>
      <c r="I572" t="s">
        <v>2290</v>
      </c>
      <c r="J572" t="s">
        <v>2291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2260</v>
      </c>
      <c r="D573" t="s">
        <v>2261</v>
      </c>
      <c r="E573" t="s">
        <v>2262</v>
      </c>
      <c r="F573" t="s">
        <v>2263</v>
      </c>
      <c r="I573" t="s">
        <v>2292</v>
      </c>
      <c r="J573" t="s">
        <v>1701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2260</v>
      </c>
      <c r="D574" t="s">
        <v>2261</v>
      </c>
      <c r="E574" t="s">
        <v>2262</v>
      </c>
      <c r="F574" t="s">
        <v>2263</v>
      </c>
      <c r="I574" t="s">
        <v>2293</v>
      </c>
      <c r="J574" t="s">
        <v>2294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2260</v>
      </c>
      <c r="D575" t="s">
        <v>2261</v>
      </c>
      <c r="E575" t="s">
        <v>2262</v>
      </c>
      <c r="F575" t="s">
        <v>2263</v>
      </c>
      <c r="I575" t="s">
        <v>1970</v>
      </c>
      <c r="J575" t="s">
        <v>2295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2260</v>
      </c>
      <c r="D576" t="s">
        <v>2261</v>
      </c>
      <c r="E576" t="s">
        <v>2262</v>
      </c>
      <c r="F576" t="s">
        <v>2263</v>
      </c>
      <c r="I576" t="s">
        <v>2296</v>
      </c>
      <c r="J576" t="s">
        <v>1404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2260</v>
      </c>
      <c r="D577" t="s">
        <v>2261</v>
      </c>
      <c r="E577" t="s">
        <v>2262</v>
      </c>
      <c r="F577" t="s">
        <v>2263</v>
      </c>
      <c r="I577" t="s">
        <v>2297</v>
      </c>
      <c r="J577" t="s">
        <v>2298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2260</v>
      </c>
      <c r="D578" t="s">
        <v>2261</v>
      </c>
      <c r="E578" t="s">
        <v>2262</v>
      </c>
      <c r="F578" t="s">
        <v>2263</v>
      </c>
      <c r="I578" t="s">
        <v>2299</v>
      </c>
      <c r="J578" t="s">
        <v>1418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2260</v>
      </c>
      <c r="D579" t="s">
        <v>2261</v>
      </c>
      <c r="E579" t="s">
        <v>2262</v>
      </c>
      <c r="F579" t="s">
        <v>2263</v>
      </c>
      <c r="I579" t="s">
        <v>2028</v>
      </c>
      <c r="J579" t="s">
        <v>2300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2260</v>
      </c>
      <c r="D580" t="s">
        <v>2261</v>
      </c>
      <c r="E580" t="s">
        <v>2262</v>
      </c>
      <c r="F580" t="s">
        <v>2263</v>
      </c>
      <c r="I580" t="s">
        <v>2301</v>
      </c>
      <c r="J580" t="s">
        <v>2302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2260</v>
      </c>
      <c r="D581" t="s">
        <v>2261</v>
      </c>
      <c r="E581" t="s">
        <v>2262</v>
      </c>
      <c r="F581" t="s">
        <v>2263</v>
      </c>
      <c r="I581" t="s">
        <v>2303</v>
      </c>
      <c r="J581" t="s">
        <v>2304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2260</v>
      </c>
      <c r="D582" t="s">
        <v>2261</v>
      </c>
      <c r="E582" t="s">
        <v>2262</v>
      </c>
      <c r="F582" t="s">
        <v>2263</v>
      </c>
      <c r="I582" t="s">
        <v>2305</v>
      </c>
      <c r="J582" t="s">
        <v>2059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2260</v>
      </c>
      <c r="D583" t="s">
        <v>2261</v>
      </c>
      <c r="E583" t="s">
        <v>2262</v>
      </c>
      <c r="F583" t="s">
        <v>2263</v>
      </c>
      <c r="I583" t="s">
        <v>2306</v>
      </c>
      <c r="J583" t="s">
        <v>2307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2260</v>
      </c>
      <c r="D584" t="s">
        <v>2261</v>
      </c>
      <c r="E584" t="s">
        <v>2262</v>
      </c>
      <c r="F584" t="s">
        <v>2263</v>
      </c>
      <c r="I584" t="s">
        <v>1429</v>
      </c>
      <c r="J584" t="s">
        <v>1410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2260</v>
      </c>
      <c r="D585" t="s">
        <v>2261</v>
      </c>
      <c r="E585" t="s">
        <v>2262</v>
      </c>
      <c r="F585" t="s">
        <v>2263</v>
      </c>
      <c r="I585" t="s">
        <v>2274</v>
      </c>
      <c r="J585" t="s">
        <v>1797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2260</v>
      </c>
      <c r="D586" t="s">
        <v>2261</v>
      </c>
      <c r="E586" t="s">
        <v>2262</v>
      </c>
      <c r="F586" t="s">
        <v>2263</v>
      </c>
      <c r="I586" t="s">
        <v>2308</v>
      </c>
      <c r="J586" t="s">
        <v>1599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2260</v>
      </c>
      <c r="D587" t="s">
        <v>2261</v>
      </c>
      <c r="E587" t="s">
        <v>2262</v>
      </c>
      <c r="F587" t="s">
        <v>2263</v>
      </c>
      <c r="I587" t="s">
        <v>1873</v>
      </c>
      <c r="J587" t="s">
        <v>2049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2260</v>
      </c>
      <c r="D588" t="s">
        <v>2261</v>
      </c>
      <c r="E588" t="s">
        <v>2262</v>
      </c>
      <c r="F588" t="s">
        <v>2263</v>
      </c>
      <c r="I588" t="s">
        <v>2309</v>
      </c>
      <c r="J588" t="s">
        <v>2310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2260</v>
      </c>
      <c r="D589" t="s">
        <v>2261</v>
      </c>
      <c r="E589" t="s">
        <v>2262</v>
      </c>
      <c r="F589" t="s">
        <v>2263</v>
      </c>
      <c r="I589" t="s">
        <v>2311</v>
      </c>
      <c r="J589" t="s">
        <v>1465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2260</v>
      </c>
      <c r="D590" t="s">
        <v>2261</v>
      </c>
      <c r="E590" t="s">
        <v>2262</v>
      </c>
      <c r="F590" t="s">
        <v>2263</v>
      </c>
      <c r="I590" t="s">
        <v>2312</v>
      </c>
      <c r="J590" t="s">
        <v>1418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2260</v>
      </c>
      <c r="D591" t="s">
        <v>2261</v>
      </c>
      <c r="E591" t="s">
        <v>2262</v>
      </c>
      <c r="F591" t="s">
        <v>2263</v>
      </c>
      <c r="I591" t="s">
        <v>1497</v>
      </c>
      <c r="J591" t="s">
        <v>1867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2260</v>
      </c>
      <c r="D592" t="s">
        <v>2261</v>
      </c>
      <c r="E592" t="s">
        <v>2262</v>
      </c>
      <c r="F592" t="s">
        <v>2263</v>
      </c>
      <c r="I592" t="s">
        <v>1746</v>
      </c>
      <c r="J592" t="s">
        <v>1714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2260</v>
      </c>
      <c r="D593" t="s">
        <v>2261</v>
      </c>
      <c r="E593" t="s">
        <v>2262</v>
      </c>
      <c r="F593" t="s">
        <v>2263</v>
      </c>
      <c r="I593" t="s">
        <v>2313</v>
      </c>
      <c r="J593" t="s">
        <v>1447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2260</v>
      </c>
      <c r="D594" t="s">
        <v>2261</v>
      </c>
      <c r="E594" t="s">
        <v>2262</v>
      </c>
      <c r="F594" t="s">
        <v>2263</v>
      </c>
      <c r="I594" t="s">
        <v>2314</v>
      </c>
      <c r="J594" t="s">
        <v>1465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2260</v>
      </c>
      <c r="D595" t="s">
        <v>2261</v>
      </c>
      <c r="E595" t="s">
        <v>2262</v>
      </c>
      <c r="F595" t="s">
        <v>2263</v>
      </c>
      <c r="I595" t="s">
        <v>2315</v>
      </c>
      <c r="J595" t="s">
        <v>2316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2260</v>
      </c>
      <c r="D596" t="s">
        <v>2261</v>
      </c>
      <c r="E596" t="s">
        <v>2262</v>
      </c>
      <c r="F596" t="s">
        <v>2263</v>
      </c>
      <c r="I596" t="s">
        <v>2317</v>
      </c>
      <c r="J596" t="s">
        <v>1608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2260</v>
      </c>
      <c r="D597" t="s">
        <v>2261</v>
      </c>
      <c r="E597" t="s">
        <v>2262</v>
      </c>
      <c r="F597" t="s">
        <v>2263</v>
      </c>
      <c r="I597" t="s">
        <v>2318</v>
      </c>
      <c r="J597" t="s">
        <v>1465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2260</v>
      </c>
      <c r="D598" t="s">
        <v>2261</v>
      </c>
      <c r="E598" t="s">
        <v>2262</v>
      </c>
      <c r="F598" t="s">
        <v>2263</v>
      </c>
      <c r="I598" t="s">
        <v>2319</v>
      </c>
      <c r="J598" t="s">
        <v>1674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2260</v>
      </c>
      <c r="D599" t="s">
        <v>2261</v>
      </c>
      <c r="E599" t="s">
        <v>2262</v>
      </c>
      <c r="F599" t="s">
        <v>2263</v>
      </c>
      <c r="I599" t="s">
        <v>2320</v>
      </c>
      <c r="J599" t="s">
        <v>1521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2260</v>
      </c>
      <c r="D600" t="s">
        <v>2261</v>
      </c>
      <c r="E600" t="s">
        <v>2262</v>
      </c>
      <c r="F600" t="s">
        <v>2263</v>
      </c>
      <c r="I600" t="s">
        <v>2321</v>
      </c>
      <c r="J600" t="s">
        <v>2322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2260</v>
      </c>
      <c r="D601" t="s">
        <v>2261</v>
      </c>
      <c r="E601" t="s">
        <v>2262</v>
      </c>
      <c r="F601" t="s">
        <v>2263</v>
      </c>
      <c r="I601" t="s">
        <v>2323</v>
      </c>
      <c r="J601" t="s">
        <v>1501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2260</v>
      </c>
      <c r="D602" t="s">
        <v>2261</v>
      </c>
      <c r="E602" t="s">
        <v>2262</v>
      </c>
      <c r="F602" t="s">
        <v>2263</v>
      </c>
      <c r="I602" t="s">
        <v>1596</v>
      </c>
      <c r="J602" t="s">
        <v>1979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2260</v>
      </c>
      <c r="D603" t="s">
        <v>2261</v>
      </c>
      <c r="E603" t="s">
        <v>2262</v>
      </c>
      <c r="F603" t="s">
        <v>2263</v>
      </c>
      <c r="I603" t="s">
        <v>2324</v>
      </c>
      <c r="J603" t="s">
        <v>1686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2260</v>
      </c>
      <c r="D604" t="s">
        <v>2261</v>
      </c>
      <c r="E604" t="s">
        <v>2262</v>
      </c>
      <c r="F604" t="s">
        <v>2263</v>
      </c>
      <c r="I604" t="s">
        <v>2325</v>
      </c>
      <c r="J604" t="s">
        <v>2326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2260</v>
      </c>
      <c r="D605" t="s">
        <v>2261</v>
      </c>
      <c r="E605" t="s">
        <v>2262</v>
      </c>
      <c r="F605" t="s">
        <v>2263</v>
      </c>
      <c r="I605" t="s">
        <v>2327</v>
      </c>
      <c r="J605" t="s">
        <v>2300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2260</v>
      </c>
      <c r="D606" t="s">
        <v>2261</v>
      </c>
      <c r="E606" t="s">
        <v>2262</v>
      </c>
      <c r="F606" t="s">
        <v>2263</v>
      </c>
      <c r="I606" t="s">
        <v>2328</v>
      </c>
      <c r="J606" t="s">
        <v>1610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2260</v>
      </c>
      <c r="D607" t="s">
        <v>2261</v>
      </c>
      <c r="E607" t="s">
        <v>2262</v>
      </c>
      <c r="F607" t="s">
        <v>2263</v>
      </c>
      <c r="I607" t="s">
        <v>2329</v>
      </c>
      <c r="J607" t="s">
        <v>2330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2260</v>
      </c>
      <c r="D608" t="s">
        <v>2261</v>
      </c>
      <c r="E608" t="s">
        <v>2262</v>
      </c>
      <c r="F608" t="s">
        <v>2263</v>
      </c>
      <c r="I608" t="s">
        <v>2331</v>
      </c>
      <c r="J608" t="s">
        <v>2332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2260</v>
      </c>
      <c r="D609" t="s">
        <v>2261</v>
      </c>
      <c r="E609" t="s">
        <v>2262</v>
      </c>
      <c r="F609" t="s">
        <v>2263</v>
      </c>
      <c r="I609" t="s">
        <v>2333</v>
      </c>
      <c r="J609" t="s">
        <v>2334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2260</v>
      </c>
      <c r="D610" t="s">
        <v>2261</v>
      </c>
      <c r="E610" t="s">
        <v>2262</v>
      </c>
      <c r="F610" t="s">
        <v>2263</v>
      </c>
      <c r="I610" t="s">
        <v>2276</v>
      </c>
      <c r="J610" t="s">
        <v>2335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2260</v>
      </c>
      <c r="D611" t="s">
        <v>2261</v>
      </c>
      <c r="E611" t="s">
        <v>2262</v>
      </c>
      <c r="F611" t="s">
        <v>2263</v>
      </c>
      <c r="I611" t="s">
        <v>2336</v>
      </c>
      <c r="J611" t="s">
        <v>1457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2260</v>
      </c>
      <c r="D612" t="s">
        <v>2261</v>
      </c>
      <c r="E612" t="s">
        <v>2262</v>
      </c>
      <c r="F612" t="s">
        <v>2263</v>
      </c>
      <c r="I612" t="s">
        <v>2337</v>
      </c>
      <c r="J612" t="s">
        <v>2338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2260</v>
      </c>
      <c r="D613" t="s">
        <v>2261</v>
      </c>
      <c r="E613" t="s">
        <v>2262</v>
      </c>
      <c r="F613" t="s">
        <v>2263</v>
      </c>
      <c r="I613" t="s">
        <v>2312</v>
      </c>
      <c r="J613" t="s">
        <v>1721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2260</v>
      </c>
      <c r="D614" t="s">
        <v>2261</v>
      </c>
      <c r="E614" t="s">
        <v>2262</v>
      </c>
      <c r="F614" t="s">
        <v>2263</v>
      </c>
      <c r="I614" t="s">
        <v>2339</v>
      </c>
      <c r="J614" t="s">
        <v>1703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2260</v>
      </c>
      <c r="D615" t="s">
        <v>2261</v>
      </c>
      <c r="E615" t="s">
        <v>2262</v>
      </c>
      <c r="F615" t="s">
        <v>2263</v>
      </c>
      <c r="I615" t="s">
        <v>2340</v>
      </c>
      <c r="J615" t="s">
        <v>2341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2260</v>
      </c>
      <c r="D616" t="s">
        <v>2261</v>
      </c>
      <c r="E616" t="s">
        <v>2262</v>
      </c>
      <c r="F616" t="s">
        <v>2263</v>
      </c>
      <c r="I616" t="s">
        <v>1610</v>
      </c>
      <c r="J616" t="s">
        <v>2342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2260</v>
      </c>
      <c r="D617" t="s">
        <v>2261</v>
      </c>
      <c r="E617" t="s">
        <v>2262</v>
      </c>
      <c r="F617" t="s">
        <v>2263</v>
      </c>
      <c r="I617" t="s">
        <v>1514</v>
      </c>
      <c r="J617" t="s">
        <v>1441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2260</v>
      </c>
      <c r="D618" t="s">
        <v>2261</v>
      </c>
      <c r="E618" t="s">
        <v>2262</v>
      </c>
      <c r="F618" t="s">
        <v>2263</v>
      </c>
      <c r="I618" t="s">
        <v>2343</v>
      </c>
      <c r="J618" t="s">
        <v>2028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2260</v>
      </c>
      <c r="D619" t="s">
        <v>2261</v>
      </c>
      <c r="E619" t="s">
        <v>2262</v>
      </c>
      <c r="F619" t="s">
        <v>2263</v>
      </c>
      <c r="I619" t="s">
        <v>2344</v>
      </c>
      <c r="J619" t="s">
        <v>2345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2260</v>
      </c>
      <c r="D620" t="s">
        <v>2261</v>
      </c>
      <c r="E620" t="s">
        <v>2262</v>
      </c>
      <c r="F620" t="s">
        <v>2263</v>
      </c>
      <c r="I620" t="s">
        <v>2346</v>
      </c>
      <c r="J620" t="s">
        <v>1679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2260</v>
      </c>
      <c r="D621" t="s">
        <v>2261</v>
      </c>
      <c r="E621" t="s">
        <v>2262</v>
      </c>
      <c r="F621" t="s">
        <v>2263</v>
      </c>
      <c r="I621" t="s">
        <v>2347</v>
      </c>
      <c r="J621" t="s">
        <v>2348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2260</v>
      </c>
      <c r="D622" t="s">
        <v>2261</v>
      </c>
      <c r="E622" t="s">
        <v>2262</v>
      </c>
      <c r="F622" t="s">
        <v>2263</v>
      </c>
      <c r="I622" t="s">
        <v>2349</v>
      </c>
      <c r="J622" t="s">
        <v>1573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2260</v>
      </c>
      <c r="D623" t="s">
        <v>2261</v>
      </c>
      <c r="E623" t="s">
        <v>2262</v>
      </c>
      <c r="F623" t="s">
        <v>2263</v>
      </c>
      <c r="I623" t="s">
        <v>2350</v>
      </c>
      <c r="J623" t="s">
        <v>1400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2260</v>
      </c>
      <c r="D624" t="s">
        <v>2261</v>
      </c>
      <c r="E624" t="s">
        <v>2262</v>
      </c>
      <c r="F624" t="s">
        <v>2263</v>
      </c>
      <c r="I624" t="s">
        <v>2351</v>
      </c>
      <c r="J624" t="s">
        <v>2352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2260</v>
      </c>
      <c r="D625" t="s">
        <v>2261</v>
      </c>
      <c r="E625" t="s">
        <v>2262</v>
      </c>
      <c r="F625" t="s">
        <v>2263</v>
      </c>
      <c r="I625" t="s">
        <v>2353</v>
      </c>
      <c r="J625" t="s">
        <v>1457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2260</v>
      </c>
      <c r="D626" t="s">
        <v>2261</v>
      </c>
      <c r="E626" t="s">
        <v>2262</v>
      </c>
      <c r="F626" t="s">
        <v>2263</v>
      </c>
      <c r="I626" t="s">
        <v>2354</v>
      </c>
      <c r="J626" t="s">
        <v>2049</v>
      </c>
      <c r="K626" t="s">
        <v>1513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2260</v>
      </c>
      <c r="D627" t="s">
        <v>2261</v>
      </c>
      <c r="E627" t="s">
        <v>2262</v>
      </c>
      <c r="F627" t="s">
        <v>2263</v>
      </c>
      <c r="I627" t="s">
        <v>1777</v>
      </c>
      <c r="J627" t="s">
        <v>1608</v>
      </c>
      <c r="K627" t="s">
        <v>1513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2260</v>
      </c>
      <c r="D628" t="s">
        <v>2261</v>
      </c>
      <c r="E628" t="s">
        <v>2262</v>
      </c>
      <c r="F628" t="s">
        <v>2263</v>
      </c>
      <c r="I628" t="s">
        <v>1429</v>
      </c>
      <c r="J628" t="s">
        <v>2355</v>
      </c>
      <c r="K628" t="s">
        <v>1513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2260</v>
      </c>
      <c r="D629" t="s">
        <v>2261</v>
      </c>
      <c r="E629" t="s">
        <v>2262</v>
      </c>
      <c r="F629" t="s">
        <v>2263</v>
      </c>
      <c r="I629" t="s">
        <v>2356</v>
      </c>
      <c r="J629" t="s">
        <v>1531</v>
      </c>
      <c r="K629" t="s">
        <v>1513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2260</v>
      </c>
      <c r="D630" t="s">
        <v>2261</v>
      </c>
      <c r="E630" t="s">
        <v>2262</v>
      </c>
      <c r="F630" t="s">
        <v>2263</v>
      </c>
      <c r="I630" t="s">
        <v>2357</v>
      </c>
      <c r="J630" t="s">
        <v>2300</v>
      </c>
      <c r="K630" t="s">
        <v>1513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2260</v>
      </c>
      <c r="D631" t="s">
        <v>2261</v>
      </c>
      <c r="E631" t="s">
        <v>2262</v>
      </c>
      <c r="F631" t="s">
        <v>2263</v>
      </c>
      <c r="I631" t="s">
        <v>2358</v>
      </c>
      <c r="J631" t="s">
        <v>2359</v>
      </c>
      <c r="K631" t="s">
        <v>1513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2260</v>
      </c>
      <c r="D632" t="s">
        <v>2261</v>
      </c>
      <c r="E632" t="s">
        <v>2262</v>
      </c>
      <c r="F632" t="s">
        <v>2263</v>
      </c>
      <c r="I632" t="s">
        <v>2360</v>
      </c>
      <c r="J632" t="s">
        <v>1410</v>
      </c>
      <c r="K632" t="s">
        <v>1513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2260</v>
      </c>
      <c r="D633" t="s">
        <v>2261</v>
      </c>
      <c r="E633" t="s">
        <v>2262</v>
      </c>
      <c r="F633" t="s">
        <v>2263</v>
      </c>
      <c r="I633" t="s">
        <v>1433</v>
      </c>
      <c r="J633" t="s">
        <v>1410</v>
      </c>
      <c r="K633" t="s">
        <v>1513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2260</v>
      </c>
      <c r="D634" t="s">
        <v>2261</v>
      </c>
      <c r="E634" t="s">
        <v>2262</v>
      </c>
      <c r="F634" t="s">
        <v>2263</v>
      </c>
      <c r="I634" t="s">
        <v>2361</v>
      </c>
      <c r="J634" t="s">
        <v>1404</v>
      </c>
      <c r="K634" t="s">
        <v>1513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2260</v>
      </c>
      <c r="D635" t="s">
        <v>2261</v>
      </c>
      <c r="E635" t="s">
        <v>2262</v>
      </c>
      <c r="F635" t="s">
        <v>2263</v>
      </c>
      <c r="I635" t="s">
        <v>1554</v>
      </c>
      <c r="J635" t="s">
        <v>2362</v>
      </c>
      <c r="K635" t="s">
        <v>1513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2260</v>
      </c>
      <c r="D636" t="s">
        <v>2261</v>
      </c>
      <c r="E636" t="s">
        <v>2262</v>
      </c>
      <c r="F636" t="s">
        <v>2263</v>
      </c>
      <c r="I636" t="s">
        <v>2363</v>
      </c>
      <c r="J636" t="s">
        <v>2032</v>
      </c>
      <c r="K636" t="s">
        <v>1513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2260</v>
      </c>
      <c r="D637" t="s">
        <v>2261</v>
      </c>
      <c r="E637" t="s">
        <v>2262</v>
      </c>
      <c r="F637" t="s">
        <v>2263</v>
      </c>
      <c r="I637" t="s">
        <v>2364</v>
      </c>
      <c r="J637" t="s">
        <v>1510</v>
      </c>
      <c r="K637" t="s">
        <v>1513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2260</v>
      </c>
      <c r="D638" t="s">
        <v>2261</v>
      </c>
      <c r="E638" t="s">
        <v>2262</v>
      </c>
      <c r="F638" t="s">
        <v>2263</v>
      </c>
      <c r="I638" t="s">
        <v>2365</v>
      </c>
      <c r="J638" t="s">
        <v>1496</v>
      </c>
      <c r="K638" t="s">
        <v>1513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2260</v>
      </c>
      <c r="D639" t="s">
        <v>2261</v>
      </c>
      <c r="E639" t="s">
        <v>2262</v>
      </c>
      <c r="F639" t="s">
        <v>2263</v>
      </c>
      <c r="I639" t="s">
        <v>2366</v>
      </c>
      <c r="J639" t="s">
        <v>1667</v>
      </c>
      <c r="K639" t="s">
        <v>1513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2260</v>
      </c>
      <c r="D640" t="s">
        <v>2261</v>
      </c>
      <c r="E640" t="s">
        <v>2262</v>
      </c>
      <c r="F640" t="s">
        <v>2263</v>
      </c>
      <c r="I640" t="s">
        <v>2367</v>
      </c>
      <c r="J640" t="s">
        <v>2102</v>
      </c>
      <c r="K640" t="s">
        <v>1513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2260</v>
      </c>
      <c r="D641" t="s">
        <v>2261</v>
      </c>
      <c r="E641" t="s">
        <v>2262</v>
      </c>
      <c r="F641" t="s">
        <v>2263</v>
      </c>
      <c r="I641" t="s">
        <v>2368</v>
      </c>
      <c r="J641" t="s">
        <v>1521</v>
      </c>
      <c r="K641" t="s">
        <v>1513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2260</v>
      </c>
      <c r="D642" t="s">
        <v>2261</v>
      </c>
      <c r="E642" t="s">
        <v>2262</v>
      </c>
      <c r="F642" t="s">
        <v>2263</v>
      </c>
      <c r="I642" t="s">
        <v>1969</v>
      </c>
      <c r="J642" t="s">
        <v>2369</v>
      </c>
      <c r="K642" t="s">
        <v>1513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2260</v>
      </c>
      <c r="D643" t="s">
        <v>2261</v>
      </c>
      <c r="E643" t="s">
        <v>2262</v>
      </c>
      <c r="F643" t="s">
        <v>2263</v>
      </c>
      <c r="I643" t="s">
        <v>2370</v>
      </c>
      <c r="J643" t="s">
        <v>2174</v>
      </c>
      <c r="K643" t="s">
        <v>1513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2260</v>
      </c>
      <c r="D644" t="s">
        <v>2261</v>
      </c>
      <c r="E644" t="s">
        <v>2262</v>
      </c>
      <c r="F644" t="s">
        <v>2263</v>
      </c>
      <c r="I644" t="s">
        <v>2371</v>
      </c>
      <c r="J644" t="s">
        <v>2372</v>
      </c>
      <c r="K644" t="s">
        <v>1513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2260</v>
      </c>
      <c r="D645" t="s">
        <v>2261</v>
      </c>
      <c r="E645" t="s">
        <v>2262</v>
      </c>
      <c r="F645" t="s">
        <v>2263</v>
      </c>
      <c r="I645" t="s">
        <v>2373</v>
      </c>
      <c r="J645" t="s">
        <v>1872</v>
      </c>
      <c r="K645" t="s">
        <v>1513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2260</v>
      </c>
      <c r="D646" t="s">
        <v>2261</v>
      </c>
      <c r="E646" t="s">
        <v>2262</v>
      </c>
      <c r="F646" t="s">
        <v>2263</v>
      </c>
      <c r="I646" t="s">
        <v>2374</v>
      </c>
      <c r="J646" t="s">
        <v>1398</v>
      </c>
      <c r="K646" t="s">
        <v>1513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2260</v>
      </c>
      <c r="D647" t="s">
        <v>2261</v>
      </c>
      <c r="E647" t="s">
        <v>2262</v>
      </c>
      <c r="F647" t="s">
        <v>2263</v>
      </c>
      <c r="I647" t="s">
        <v>2375</v>
      </c>
      <c r="J647" t="s">
        <v>1641</v>
      </c>
      <c r="K647" t="s">
        <v>1513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2260</v>
      </c>
      <c r="D648" t="s">
        <v>2261</v>
      </c>
      <c r="E648" t="s">
        <v>2262</v>
      </c>
      <c r="F648" t="s">
        <v>2263</v>
      </c>
      <c r="I648" t="s">
        <v>2376</v>
      </c>
      <c r="J648" t="s">
        <v>1679</v>
      </c>
      <c r="K648" t="s">
        <v>1513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2260</v>
      </c>
      <c r="D649" t="s">
        <v>2261</v>
      </c>
      <c r="E649" t="s">
        <v>2262</v>
      </c>
      <c r="F649" t="s">
        <v>2263</v>
      </c>
      <c r="I649" t="s">
        <v>2377</v>
      </c>
      <c r="J649" t="s">
        <v>2378</v>
      </c>
      <c r="K649" t="s">
        <v>1513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2260</v>
      </c>
      <c r="D650" t="s">
        <v>2261</v>
      </c>
      <c r="E650" t="s">
        <v>2262</v>
      </c>
      <c r="F650" t="s">
        <v>2263</v>
      </c>
      <c r="I650" t="s">
        <v>2379</v>
      </c>
      <c r="J650" t="s">
        <v>2177</v>
      </c>
      <c r="K650" t="s">
        <v>1513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2260</v>
      </c>
      <c r="D651" t="s">
        <v>2261</v>
      </c>
      <c r="E651" t="s">
        <v>2262</v>
      </c>
      <c r="F651" t="s">
        <v>2263</v>
      </c>
      <c r="I651" t="s">
        <v>2380</v>
      </c>
      <c r="J651" t="s">
        <v>2381</v>
      </c>
      <c r="K651" t="s">
        <v>1513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2260</v>
      </c>
      <c r="D652" t="s">
        <v>2261</v>
      </c>
      <c r="E652" t="s">
        <v>2262</v>
      </c>
      <c r="F652" t="s">
        <v>2263</v>
      </c>
      <c r="I652" t="s">
        <v>2382</v>
      </c>
      <c r="J652" t="s">
        <v>2383</v>
      </c>
      <c r="K652" t="s">
        <v>1513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2260</v>
      </c>
      <c r="D653" t="s">
        <v>2261</v>
      </c>
      <c r="E653" t="s">
        <v>2262</v>
      </c>
      <c r="F653" t="s">
        <v>2263</v>
      </c>
      <c r="I653" t="s">
        <v>2384</v>
      </c>
      <c r="J653" t="s">
        <v>1664</v>
      </c>
      <c r="K653" t="s">
        <v>1513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2260</v>
      </c>
      <c r="D654" t="s">
        <v>2261</v>
      </c>
      <c r="E654" t="s">
        <v>2262</v>
      </c>
      <c r="F654" t="s">
        <v>2263</v>
      </c>
      <c r="I654" t="s">
        <v>2385</v>
      </c>
      <c r="J654" t="s">
        <v>2386</v>
      </c>
      <c r="K654" t="s">
        <v>1513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2260</v>
      </c>
      <c r="D655" t="s">
        <v>2261</v>
      </c>
      <c r="E655" t="s">
        <v>2262</v>
      </c>
      <c r="F655" t="s">
        <v>2263</v>
      </c>
      <c r="I655" t="s">
        <v>2387</v>
      </c>
      <c r="J655" t="s">
        <v>2388</v>
      </c>
      <c r="K655" t="s">
        <v>1513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2260</v>
      </c>
      <c r="D656" t="s">
        <v>2261</v>
      </c>
      <c r="E656" t="s">
        <v>2262</v>
      </c>
      <c r="F656" t="s">
        <v>2263</v>
      </c>
      <c r="I656" t="s">
        <v>2389</v>
      </c>
      <c r="J656" t="s">
        <v>1620</v>
      </c>
      <c r="K656" t="s">
        <v>1513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2260</v>
      </c>
      <c r="D657" t="s">
        <v>2261</v>
      </c>
      <c r="E657" t="s">
        <v>2262</v>
      </c>
      <c r="F657" t="s">
        <v>2263</v>
      </c>
      <c r="I657" t="s">
        <v>2390</v>
      </c>
      <c r="J657" t="s">
        <v>1521</v>
      </c>
      <c r="K657" t="s">
        <v>1513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2260</v>
      </c>
      <c r="D658" t="s">
        <v>2261</v>
      </c>
      <c r="E658" t="s">
        <v>2262</v>
      </c>
      <c r="F658" t="s">
        <v>2263</v>
      </c>
      <c r="I658" t="s">
        <v>2391</v>
      </c>
      <c r="J658" t="s">
        <v>1686</v>
      </c>
      <c r="K658" t="s">
        <v>1513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2260</v>
      </c>
      <c r="D659" t="s">
        <v>2261</v>
      </c>
      <c r="E659" t="s">
        <v>2262</v>
      </c>
      <c r="F659" t="s">
        <v>2263</v>
      </c>
      <c r="I659" t="s">
        <v>2392</v>
      </c>
      <c r="J659" t="s">
        <v>1608</v>
      </c>
      <c r="K659" t="s">
        <v>1513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2260</v>
      </c>
      <c r="D660" t="s">
        <v>2261</v>
      </c>
      <c r="E660" t="s">
        <v>2262</v>
      </c>
      <c r="F660" t="s">
        <v>2263</v>
      </c>
      <c r="I660" t="s">
        <v>2393</v>
      </c>
      <c r="J660" t="s">
        <v>2251</v>
      </c>
      <c r="K660" t="s">
        <v>1513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2260</v>
      </c>
      <c r="D661" t="s">
        <v>2261</v>
      </c>
      <c r="E661" t="s">
        <v>2262</v>
      </c>
      <c r="F661" t="s">
        <v>2263</v>
      </c>
      <c r="I661" t="s">
        <v>2394</v>
      </c>
      <c r="J661" t="s">
        <v>2395</v>
      </c>
      <c r="K661" t="s">
        <v>1513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2260</v>
      </c>
      <c r="D662" t="s">
        <v>2261</v>
      </c>
      <c r="E662" t="s">
        <v>2262</v>
      </c>
      <c r="F662" t="s">
        <v>2263</v>
      </c>
      <c r="I662" t="s">
        <v>2396</v>
      </c>
      <c r="J662" t="s">
        <v>1634</v>
      </c>
      <c r="K662" t="s">
        <v>1513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2260</v>
      </c>
      <c r="D663" t="s">
        <v>2261</v>
      </c>
      <c r="E663" t="s">
        <v>2262</v>
      </c>
      <c r="F663" t="s">
        <v>2263</v>
      </c>
      <c r="I663" t="s">
        <v>2397</v>
      </c>
      <c r="J663" t="s">
        <v>2398</v>
      </c>
      <c r="K663" t="s">
        <v>1513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2260</v>
      </c>
      <c r="D664" t="s">
        <v>2261</v>
      </c>
      <c r="E664" t="s">
        <v>2262</v>
      </c>
      <c r="F664" t="s">
        <v>2263</v>
      </c>
      <c r="I664" t="s">
        <v>2399</v>
      </c>
      <c r="J664" t="s">
        <v>2400</v>
      </c>
      <c r="K664" t="s">
        <v>1513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2260</v>
      </c>
      <c r="D665" t="s">
        <v>2261</v>
      </c>
      <c r="E665" t="s">
        <v>2262</v>
      </c>
      <c r="F665" t="s">
        <v>2263</v>
      </c>
      <c r="I665" t="s">
        <v>1746</v>
      </c>
      <c r="J665" t="s">
        <v>2401</v>
      </c>
      <c r="K665" t="s">
        <v>1513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2260</v>
      </c>
      <c r="D666" t="s">
        <v>2261</v>
      </c>
      <c r="E666" t="s">
        <v>2262</v>
      </c>
      <c r="F666" t="s">
        <v>2263</v>
      </c>
      <c r="I666" t="s">
        <v>1719</v>
      </c>
      <c r="J666" t="s">
        <v>1496</v>
      </c>
      <c r="K666" t="s">
        <v>1513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2260</v>
      </c>
      <c r="D667" t="s">
        <v>2261</v>
      </c>
      <c r="E667" t="s">
        <v>2262</v>
      </c>
      <c r="F667" t="s">
        <v>2263</v>
      </c>
      <c r="I667" t="s">
        <v>2402</v>
      </c>
      <c r="J667" t="s">
        <v>2403</v>
      </c>
      <c r="K667" t="s">
        <v>1513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2260</v>
      </c>
      <c r="D668" t="s">
        <v>2261</v>
      </c>
      <c r="E668" t="s">
        <v>2262</v>
      </c>
      <c r="F668" t="s">
        <v>2263</v>
      </c>
      <c r="I668" t="s">
        <v>2404</v>
      </c>
      <c r="J668" t="s">
        <v>2405</v>
      </c>
      <c r="K668" t="s">
        <v>1513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2260</v>
      </c>
      <c r="D669" t="s">
        <v>2261</v>
      </c>
      <c r="E669" t="s">
        <v>2262</v>
      </c>
      <c r="F669" t="s">
        <v>2263</v>
      </c>
      <c r="I669" t="s">
        <v>2406</v>
      </c>
      <c r="J669" t="s">
        <v>2407</v>
      </c>
      <c r="K669" t="s">
        <v>1513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2260</v>
      </c>
      <c r="D670" t="s">
        <v>2261</v>
      </c>
      <c r="E670" t="s">
        <v>2262</v>
      </c>
      <c r="F670" t="s">
        <v>2263</v>
      </c>
      <c r="I670" t="s">
        <v>2087</v>
      </c>
      <c r="J670" t="s">
        <v>2408</v>
      </c>
      <c r="K670" t="s">
        <v>1513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2260</v>
      </c>
      <c r="D671" t="s">
        <v>2261</v>
      </c>
      <c r="E671" t="s">
        <v>2262</v>
      </c>
      <c r="F671" t="s">
        <v>2263</v>
      </c>
      <c r="I671" t="s">
        <v>2409</v>
      </c>
      <c r="J671" t="s">
        <v>1715</v>
      </c>
      <c r="K671" t="s">
        <v>1513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2260</v>
      </c>
      <c r="D672" t="s">
        <v>2261</v>
      </c>
      <c r="E672" t="s">
        <v>2262</v>
      </c>
      <c r="F672" t="s">
        <v>2263</v>
      </c>
      <c r="I672" t="s">
        <v>2410</v>
      </c>
      <c r="J672" t="s">
        <v>1867</v>
      </c>
      <c r="K672" t="s">
        <v>1513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2260</v>
      </c>
      <c r="D673" t="s">
        <v>2261</v>
      </c>
      <c r="E673" t="s">
        <v>2262</v>
      </c>
      <c r="F673" t="s">
        <v>2263</v>
      </c>
      <c r="I673" t="s">
        <v>2411</v>
      </c>
      <c r="J673" t="s">
        <v>2032</v>
      </c>
      <c r="K673" t="s">
        <v>1513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2260</v>
      </c>
      <c r="D674" t="s">
        <v>2261</v>
      </c>
      <c r="E674" t="s">
        <v>2262</v>
      </c>
      <c r="F674" t="s">
        <v>2263</v>
      </c>
      <c r="I674" t="s">
        <v>2412</v>
      </c>
      <c r="J674" t="s">
        <v>2413</v>
      </c>
      <c r="K674" t="s">
        <v>1513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2260</v>
      </c>
      <c r="D675" t="s">
        <v>2261</v>
      </c>
      <c r="E675" t="s">
        <v>2262</v>
      </c>
      <c r="F675" t="s">
        <v>2263</v>
      </c>
      <c r="I675" t="s">
        <v>2414</v>
      </c>
      <c r="J675" t="s">
        <v>2415</v>
      </c>
      <c r="K675" t="s">
        <v>1513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2260</v>
      </c>
      <c r="D676" t="s">
        <v>2261</v>
      </c>
      <c r="E676" t="s">
        <v>2262</v>
      </c>
      <c r="F676" t="s">
        <v>2263</v>
      </c>
      <c r="I676" t="s">
        <v>2416</v>
      </c>
      <c r="J676" t="s">
        <v>1714</v>
      </c>
      <c r="K676" t="s">
        <v>1513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2260</v>
      </c>
      <c r="D677" t="s">
        <v>2261</v>
      </c>
      <c r="E677" t="s">
        <v>2262</v>
      </c>
      <c r="F677" t="s">
        <v>2263</v>
      </c>
      <c r="I677" t="s">
        <v>1559</v>
      </c>
      <c r="J677" t="s">
        <v>2417</v>
      </c>
      <c r="K677" t="s">
        <v>1513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2260</v>
      </c>
      <c r="D678" t="s">
        <v>2261</v>
      </c>
      <c r="E678" t="s">
        <v>2262</v>
      </c>
      <c r="F678" t="s">
        <v>2263</v>
      </c>
      <c r="I678" t="s">
        <v>1449</v>
      </c>
      <c r="J678" t="s">
        <v>2165</v>
      </c>
      <c r="K678" t="s">
        <v>1513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2260</v>
      </c>
      <c r="D679" t="s">
        <v>2261</v>
      </c>
      <c r="E679" t="s">
        <v>2262</v>
      </c>
      <c r="F679" t="s">
        <v>2263</v>
      </c>
      <c r="I679" t="s">
        <v>2418</v>
      </c>
      <c r="J679" t="s">
        <v>2419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2260</v>
      </c>
      <c r="D680" t="s">
        <v>2261</v>
      </c>
      <c r="E680" t="s">
        <v>2262</v>
      </c>
      <c r="F680" t="s">
        <v>2263</v>
      </c>
      <c r="I680" t="s">
        <v>2420</v>
      </c>
      <c r="J680" t="s">
        <v>2421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2422</v>
      </c>
      <c r="D681" t="s">
        <v>2423</v>
      </c>
      <c r="E681" t="s">
        <v>2424</v>
      </c>
      <c r="F681" t="s">
        <v>2425</v>
      </c>
      <c r="G681" t="s">
        <v>2426</v>
      </c>
      <c r="I681" t="s">
        <v>2427</v>
      </c>
      <c r="J681" t="s">
        <v>2428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2422</v>
      </c>
      <c r="D682" t="s">
        <v>2423</v>
      </c>
      <c r="E682" t="s">
        <v>2424</v>
      </c>
      <c r="F682" t="s">
        <v>2425</v>
      </c>
      <c r="G682" t="s">
        <v>2426</v>
      </c>
      <c r="I682" t="s">
        <v>2429</v>
      </c>
      <c r="J682" t="s">
        <v>2111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2422</v>
      </c>
      <c r="D683" t="s">
        <v>2423</v>
      </c>
      <c r="E683" t="s">
        <v>2424</v>
      </c>
      <c r="F683" t="s">
        <v>2425</v>
      </c>
      <c r="G683" t="s">
        <v>2426</v>
      </c>
      <c r="I683" t="s">
        <v>2430</v>
      </c>
      <c r="J683" t="s">
        <v>1608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2422</v>
      </c>
      <c r="D684" t="s">
        <v>2423</v>
      </c>
      <c r="E684" t="s">
        <v>2424</v>
      </c>
      <c r="F684" t="s">
        <v>2425</v>
      </c>
      <c r="G684" t="s">
        <v>2426</v>
      </c>
      <c r="I684" t="s">
        <v>2229</v>
      </c>
      <c r="J684" t="s">
        <v>1465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2422</v>
      </c>
      <c r="D685" t="s">
        <v>2423</v>
      </c>
      <c r="E685" t="s">
        <v>2424</v>
      </c>
      <c r="F685" t="s">
        <v>2425</v>
      </c>
      <c r="G685" t="s">
        <v>2426</v>
      </c>
      <c r="I685" t="s">
        <v>2431</v>
      </c>
      <c r="J685" t="s">
        <v>2432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2422</v>
      </c>
      <c r="D686" t="s">
        <v>2423</v>
      </c>
      <c r="E686" t="s">
        <v>2424</v>
      </c>
      <c r="F686" t="s">
        <v>2425</v>
      </c>
      <c r="G686" t="s">
        <v>2426</v>
      </c>
      <c r="I686" t="s">
        <v>2433</v>
      </c>
      <c r="J686" t="s">
        <v>1799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2422</v>
      </c>
      <c r="D687" t="s">
        <v>2423</v>
      </c>
      <c r="E687" t="s">
        <v>2424</v>
      </c>
      <c r="F687" t="s">
        <v>2425</v>
      </c>
      <c r="G687" t="s">
        <v>2426</v>
      </c>
      <c r="I687" t="s">
        <v>2434</v>
      </c>
      <c r="J687" t="s">
        <v>2435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2422</v>
      </c>
      <c r="D688" t="s">
        <v>2423</v>
      </c>
      <c r="E688" t="s">
        <v>2424</v>
      </c>
      <c r="F688" t="s">
        <v>2425</v>
      </c>
      <c r="G688" t="s">
        <v>2426</v>
      </c>
      <c r="I688" t="s">
        <v>2436</v>
      </c>
      <c r="J688" t="s">
        <v>2437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2422</v>
      </c>
      <c r="D689" t="s">
        <v>2423</v>
      </c>
      <c r="E689" t="s">
        <v>2424</v>
      </c>
      <c r="F689" t="s">
        <v>2425</v>
      </c>
      <c r="G689" t="s">
        <v>2426</v>
      </c>
      <c r="I689" t="s">
        <v>2438</v>
      </c>
      <c r="J689" t="s">
        <v>1510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2422</v>
      </c>
      <c r="D690" t="s">
        <v>2423</v>
      </c>
      <c r="E690" t="s">
        <v>2424</v>
      </c>
      <c r="F690" t="s">
        <v>2425</v>
      </c>
      <c r="G690" t="s">
        <v>2426</v>
      </c>
      <c r="I690" t="s">
        <v>2439</v>
      </c>
      <c r="J690" t="s">
        <v>1750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2422</v>
      </c>
      <c r="D691" t="s">
        <v>2423</v>
      </c>
      <c r="E691" t="s">
        <v>2424</v>
      </c>
      <c r="F691" t="s">
        <v>2425</v>
      </c>
      <c r="G691" t="s">
        <v>2426</v>
      </c>
      <c r="I691" t="s">
        <v>2440</v>
      </c>
      <c r="J691" t="s">
        <v>1953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2422</v>
      </c>
      <c r="D692" t="s">
        <v>2423</v>
      </c>
      <c r="E692" t="s">
        <v>2424</v>
      </c>
      <c r="F692" t="s">
        <v>2425</v>
      </c>
      <c r="G692" t="s">
        <v>2426</v>
      </c>
      <c r="I692" t="s">
        <v>2441</v>
      </c>
      <c r="J692" t="s">
        <v>2442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2422</v>
      </c>
      <c r="D693" t="s">
        <v>2423</v>
      </c>
      <c r="E693" t="s">
        <v>2424</v>
      </c>
      <c r="F693" t="s">
        <v>2425</v>
      </c>
      <c r="G693" t="s">
        <v>2426</v>
      </c>
      <c r="I693" t="s">
        <v>2443</v>
      </c>
      <c r="J693" t="s">
        <v>2444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2422</v>
      </c>
      <c r="D694" t="s">
        <v>2423</v>
      </c>
      <c r="E694" t="s">
        <v>2424</v>
      </c>
      <c r="F694" t="s">
        <v>2425</v>
      </c>
      <c r="G694" t="s">
        <v>2426</v>
      </c>
      <c r="I694" t="s">
        <v>2445</v>
      </c>
      <c r="J694" t="s">
        <v>2300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2422</v>
      </c>
      <c r="D695" t="s">
        <v>2423</v>
      </c>
      <c r="E695" t="s">
        <v>2424</v>
      </c>
      <c r="F695" t="s">
        <v>2425</v>
      </c>
      <c r="G695" t="s">
        <v>2426</v>
      </c>
      <c r="I695" t="s">
        <v>2446</v>
      </c>
      <c r="J695" t="s">
        <v>2447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2422</v>
      </c>
      <c r="D696" t="s">
        <v>2423</v>
      </c>
      <c r="E696" t="s">
        <v>2424</v>
      </c>
      <c r="F696" t="s">
        <v>2425</v>
      </c>
      <c r="G696" t="s">
        <v>2426</v>
      </c>
      <c r="I696" t="s">
        <v>2448</v>
      </c>
      <c r="J696" t="s">
        <v>2449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2422</v>
      </c>
      <c r="D697" t="s">
        <v>2423</v>
      </c>
      <c r="E697" t="s">
        <v>2424</v>
      </c>
      <c r="F697" t="s">
        <v>2425</v>
      </c>
      <c r="G697" t="s">
        <v>2426</v>
      </c>
      <c r="I697" t="s">
        <v>2450</v>
      </c>
      <c r="J697" t="s">
        <v>2451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2422</v>
      </c>
      <c r="D698" t="s">
        <v>2423</v>
      </c>
      <c r="E698" t="s">
        <v>2424</v>
      </c>
      <c r="F698" t="s">
        <v>2425</v>
      </c>
      <c r="G698" t="s">
        <v>2426</v>
      </c>
      <c r="I698" t="s">
        <v>2452</v>
      </c>
      <c r="J698" t="s">
        <v>2407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2422</v>
      </c>
      <c r="D699" t="s">
        <v>2423</v>
      </c>
      <c r="E699" t="s">
        <v>2424</v>
      </c>
      <c r="F699" t="s">
        <v>2425</v>
      </c>
      <c r="G699" t="s">
        <v>2426</v>
      </c>
      <c r="I699" t="s">
        <v>2453</v>
      </c>
      <c r="J699" t="s">
        <v>1433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2422</v>
      </c>
      <c r="D700" t="s">
        <v>2423</v>
      </c>
      <c r="E700" t="s">
        <v>2424</v>
      </c>
      <c r="F700" t="s">
        <v>2425</v>
      </c>
      <c r="G700" t="s">
        <v>2426</v>
      </c>
      <c r="I700" t="s">
        <v>2276</v>
      </c>
      <c r="J700" t="s">
        <v>1750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2422</v>
      </c>
      <c r="D701" t="s">
        <v>2423</v>
      </c>
      <c r="E701" t="s">
        <v>2424</v>
      </c>
      <c r="F701" t="s">
        <v>2425</v>
      </c>
      <c r="G701" t="s">
        <v>2426</v>
      </c>
      <c r="I701" t="s">
        <v>2454</v>
      </c>
      <c r="J701" t="s">
        <v>2455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2422</v>
      </c>
      <c r="D702" t="s">
        <v>2423</v>
      </c>
      <c r="E702" t="s">
        <v>2424</v>
      </c>
      <c r="F702" t="s">
        <v>2425</v>
      </c>
      <c r="G702" t="s">
        <v>2426</v>
      </c>
      <c r="I702" t="s">
        <v>2456</v>
      </c>
      <c r="J702" t="s">
        <v>2457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2422</v>
      </c>
      <c r="D703" t="s">
        <v>2423</v>
      </c>
      <c r="E703" t="s">
        <v>2424</v>
      </c>
      <c r="F703" t="s">
        <v>2425</v>
      </c>
      <c r="G703" t="s">
        <v>2426</v>
      </c>
      <c r="I703" t="s">
        <v>2458</v>
      </c>
      <c r="J703" t="s">
        <v>1400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2422</v>
      </c>
      <c r="D704" t="s">
        <v>2423</v>
      </c>
      <c r="E704" t="s">
        <v>2424</v>
      </c>
      <c r="F704" t="s">
        <v>2425</v>
      </c>
      <c r="G704" t="s">
        <v>2426</v>
      </c>
      <c r="I704" t="s">
        <v>2459</v>
      </c>
      <c r="J704" t="s">
        <v>1400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2422</v>
      </c>
      <c r="D705" t="s">
        <v>2423</v>
      </c>
      <c r="E705" t="s">
        <v>2424</v>
      </c>
      <c r="F705" t="s">
        <v>2425</v>
      </c>
      <c r="G705" t="s">
        <v>2426</v>
      </c>
      <c r="I705" t="s">
        <v>2460</v>
      </c>
      <c r="J705" t="s">
        <v>2461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2422</v>
      </c>
      <c r="D706" t="s">
        <v>2423</v>
      </c>
      <c r="E706" t="s">
        <v>2424</v>
      </c>
      <c r="F706" t="s">
        <v>2425</v>
      </c>
      <c r="G706" t="s">
        <v>2426</v>
      </c>
      <c r="I706" t="s">
        <v>2462</v>
      </c>
      <c r="J706" t="s">
        <v>2463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2422</v>
      </c>
      <c r="D707" t="s">
        <v>2423</v>
      </c>
      <c r="E707" t="s">
        <v>2424</v>
      </c>
      <c r="F707" t="s">
        <v>2425</v>
      </c>
      <c r="G707" t="s">
        <v>2426</v>
      </c>
      <c r="I707" t="s">
        <v>2464</v>
      </c>
      <c r="J707" t="s">
        <v>1593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2422</v>
      </c>
      <c r="D708" t="s">
        <v>2423</v>
      </c>
      <c r="E708" t="s">
        <v>2424</v>
      </c>
      <c r="F708" t="s">
        <v>2425</v>
      </c>
      <c r="G708" t="s">
        <v>2426</v>
      </c>
      <c r="I708" t="s">
        <v>2465</v>
      </c>
      <c r="J708" t="s">
        <v>2466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2422</v>
      </c>
      <c r="D709" t="s">
        <v>2423</v>
      </c>
      <c r="E709" t="s">
        <v>2424</v>
      </c>
      <c r="F709" t="s">
        <v>2425</v>
      </c>
      <c r="G709" t="s">
        <v>2426</v>
      </c>
      <c r="I709" t="s">
        <v>2467</v>
      </c>
      <c r="J709" t="s">
        <v>1899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2422</v>
      </c>
      <c r="D710" t="s">
        <v>2423</v>
      </c>
      <c r="E710" t="s">
        <v>2424</v>
      </c>
      <c r="F710" t="s">
        <v>2425</v>
      </c>
      <c r="G710" t="s">
        <v>2426</v>
      </c>
      <c r="I710" t="s">
        <v>2468</v>
      </c>
      <c r="J710" t="s">
        <v>2469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2422</v>
      </c>
      <c r="D711" t="s">
        <v>2423</v>
      </c>
      <c r="E711" t="s">
        <v>2424</v>
      </c>
      <c r="F711" t="s">
        <v>2425</v>
      </c>
      <c r="G711" t="s">
        <v>2426</v>
      </c>
      <c r="I711" t="s">
        <v>2470</v>
      </c>
      <c r="J711" t="s">
        <v>2455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2422</v>
      </c>
      <c r="D712" t="s">
        <v>2423</v>
      </c>
      <c r="E712" t="s">
        <v>2424</v>
      </c>
      <c r="F712" t="s">
        <v>2425</v>
      </c>
      <c r="G712" t="s">
        <v>2426</v>
      </c>
      <c r="I712" t="s">
        <v>2471</v>
      </c>
      <c r="J712" t="s">
        <v>2472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2422</v>
      </c>
      <c r="D713" t="s">
        <v>2423</v>
      </c>
      <c r="E713" t="s">
        <v>2424</v>
      </c>
      <c r="F713" t="s">
        <v>2425</v>
      </c>
      <c r="G713" t="s">
        <v>2426</v>
      </c>
      <c r="I713" t="s">
        <v>2473</v>
      </c>
      <c r="J713" t="s">
        <v>1465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2422</v>
      </c>
      <c r="D714" t="s">
        <v>2423</v>
      </c>
      <c r="E714" t="s">
        <v>2424</v>
      </c>
      <c r="F714" t="s">
        <v>2425</v>
      </c>
      <c r="G714" t="s">
        <v>2426</v>
      </c>
      <c r="I714" t="s">
        <v>2474</v>
      </c>
      <c r="J714" t="s">
        <v>2475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2422</v>
      </c>
      <c r="D715" t="s">
        <v>2423</v>
      </c>
      <c r="E715" t="s">
        <v>2424</v>
      </c>
      <c r="F715" t="s">
        <v>2425</v>
      </c>
      <c r="G715" t="s">
        <v>2426</v>
      </c>
      <c r="I715" t="s">
        <v>2476</v>
      </c>
      <c r="J715" t="s">
        <v>2477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2422</v>
      </c>
      <c r="D716" t="s">
        <v>2423</v>
      </c>
      <c r="E716" t="s">
        <v>2424</v>
      </c>
      <c r="F716" t="s">
        <v>2425</v>
      </c>
      <c r="G716" t="s">
        <v>2426</v>
      </c>
      <c r="I716" t="s">
        <v>2478</v>
      </c>
      <c r="J716" t="s">
        <v>1911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2422</v>
      </c>
      <c r="D717" t="s">
        <v>2423</v>
      </c>
      <c r="E717" t="s">
        <v>2424</v>
      </c>
      <c r="F717" t="s">
        <v>2425</v>
      </c>
      <c r="G717" t="s">
        <v>2426</v>
      </c>
      <c r="I717" t="s">
        <v>2479</v>
      </c>
      <c r="J717" t="s">
        <v>2267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2422</v>
      </c>
      <c r="D718" t="s">
        <v>2423</v>
      </c>
      <c r="E718" t="s">
        <v>2424</v>
      </c>
      <c r="F718" t="s">
        <v>2425</v>
      </c>
      <c r="G718" t="s">
        <v>2426</v>
      </c>
      <c r="I718" t="s">
        <v>2480</v>
      </c>
      <c r="J718" t="s">
        <v>1763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2422</v>
      </c>
      <c r="D719" t="s">
        <v>2423</v>
      </c>
      <c r="E719" t="s">
        <v>2424</v>
      </c>
      <c r="F719" t="s">
        <v>2425</v>
      </c>
      <c r="G719" t="s">
        <v>2426</v>
      </c>
      <c r="I719" t="s">
        <v>2481</v>
      </c>
      <c r="J719" t="s">
        <v>2482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2422</v>
      </c>
      <c r="D720" t="s">
        <v>2423</v>
      </c>
      <c r="E720" t="s">
        <v>2424</v>
      </c>
      <c r="F720" t="s">
        <v>2425</v>
      </c>
      <c r="G720" t="s">
        <v>2426</v>
      </c>
      <c r="I720" t="s">
        <v>2483</v>
      </c>
      <c r="J720" t="s">
        <v>1575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2422</v>
      </c>
      <c r="D721" t="s">
        <v>2423</v>
      </c>
      <c r="E721" t="s">
        <v>2424</v>
      </c>
      <c r="F721" t="s">
        <v>2425</v>
      </c>
      <c r="G721" t="s">
        <v>2426</v>
      </c>
      <c r="I721" t="s">
        <v>2484</v>
      </c>
      <c r="J721" t="s">
        <v>2485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2422</v>
      </c>
      <c r="D722" t="s">
        <v>2423</v>
      </c>
      <c r="E722" t="s">
        <v>2424</v>
      </c>
      <c r="F722" t="s">
        <v>2425</v>
      </c>
      <c r="G722" t="s">
        <v>2426</v>
      </c>
      <c r="I722" t="s">
        <v>2486</v>
      </c>
      <c r="J722" t="s">
        <v>2487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2422</v>
      </c>
      <c r="D723" t="s">
        <v>2423</v>
      </c>
      <c r="E723" t="s">
        <v>2424</v>
      </c>
      <c r="F723" t="s">
        <v>2425</v>
      </c>
      <c r="G723" t="s">
        <v>2426</v>
      </c>
      <c r="I723" t="s">
        <v>2488</v>
      </c>
      <c r="J723" t="s">
        <v>2421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2422</v>
      </c>
      <c r="D724" t="s">
        <v>2423</v>
      </c>
      <c r="E724" t="s">
        <v>2424</v>
      </c>
      <c r="F724" t="s">
        <v>2425</v>
      </c>
      <c r="G724" t="s">
        <v>2426</v>
      </c>
      <c r="I724" t="s">
        <v>2489</v>
      </c>
      <c r="J724" t="s">
        <v>2490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2422</v>
      </c>
      <c r="D725" t="s">
        <v>2423</v>
      </c>
      <c r="E725" t="s">
        <v>2424</v>
      </c>
      <c r="F725" t="s">
        <v>2425</v>
      </c>
      <c r="G725" t="s">
        <v>2426</v>
      </c>
      <c r="I725" t="s">
        <v>2491</v>
      </c>
      <c r="J725" t="s">
        <v>1459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2422</v>
      </c>
      <c r="D726" t="s">
        <v>2423</v>
      </c>
      <c r="E726" t="s">
        <v>2424</v>
      </c>
      <c r="F726" t="s">
        <v>2425</v>
      </c>
      <c r="G726" t="s">
        <v>2426</v>
      </c>
      <c r="I726" t="s">
        <v>2492</v>
      </c>
      <c r="J726" t="s">
        <v>1686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2422</v>
      </c>
      <c r="D727" t="s">
        <v>2423</v>
      </c>
      <c r="E727" t="s">
        <v>2424</v>
      </c>
      <c r="F727" t="s">
        <v>2425</v>
      </c>
      <c r="G727" t="s">
        <v>2426</v>
      </c>
      <c r="I727" t="s">
        <v>2493</v>
      </c>
      <c r="J727" t="s">
        <v>2494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2422</v>
      </c>
      <c r="D728" t="s">
        <v>2423</v>
      </c>
      <c r="E728" t="s">
        <v>2424</v>
      </c>
      <c r="F728" t="s">
        <v>2425</v>
      </c>
      <c r="G728" t="s">
        <v>2426</v>
      </c>
      <c r="I728" t="s">
        <v>2495</v>
      </c>
      <c r="J728" t="s">
        <v>2405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2422</v>
      </c>
      <c r="D729" t="s">
        <v>2423</v>
      </c>
      <c r="E729" t="s">
        <v>2424</v>
      </c>
      <c r="F729" t="s">
        <v>2425</v>
      </c>
      <c r="G729" t="s">
        <v>2426</v>
      </c>
      <c r="I729" t="s">
        <v>2496</v>
      </c>
      <c r="J729" t="s">
        <v>2353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2422</v>
      </c>
      <c r="D730" t="s">
        <v>2423</v>
      </c>
      <c r="E730" t="s">
        <v>2424</v>
      </c>
      <c r="F730" t="s">
        <v>2425</v>
      </c>
      <c r="G730" t="s">
        <v>2426</v>
      </c>
      <c r="I730" t="s">
        <v>1970</v>
      </c>
      <c r="J730" t="s">
        <v>2497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2422</v>
      </c>
      <c r="D731" t="s">
        <v>2423</v>
      </c>
      <c r="E731" t="s">
        <v>2424</v>
      </c>
      <c r="F731" t="s">
        <v>2425</v>
      </c>
      <c r="G731" t="s">
        <v>2426</v>
      </c>
      <c r="I731" t="s">
        <v>2498</v>
      </c>
      <c r="J731" t="s">
        <v>2499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2422</v>
      </c>
      <c r="D732" t="s">
        <v>2423</v>
      </c>
      <c r="E732" t="s">
        <v>2424</v>
      </c>
      <c r="F732" t="s">
        <v>2425</v>
      </c>
      <c r="G732" t="s">
        <v>2426</v>
      </c>
      <c r="I732" t="s">
        <v>1957</v>
      </c>
      <c r="J732" t="s">
        <v>2500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2422</v>
      </c>
      <c r="D733" t="s">
        <v>2423</v>
      </c>
      <c r="E733" t="s">
        <v>2424</v>
      </c>
      <c r="F733" t="s">
        <v>2425</v>
      </c>
      <c r="G733" t="s">
        <v>2426</v>
      </c>
      <c r="I733" t="s">
        <v>2501</v>
      </c>
      <c r="J733" t="s">
        <v>2502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2422</v>
      </c>
      <c r="D734" t="s">
        <v>2423</v>
      </c>
      <c r="E734" t="s">
        <v>2424</v>
      </c>
      <c r="F734" t="s">
        <v>2425</v>
      </c>
      <c r="G734" t="s">
        <v>2426</v>
      </c>
      <c r="I734" t="s">
        <v>2503</v>
      </c>
      <c r="J734" t="s">
        <v>2084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2422</v>
      </c>
      <c r="D735" t="s">
        <v>2423</v>
      </c>
      <c r="E735" t="s">
        <v>2424</v>
      </c>
      <c r="F735" t="s">
        <v>2425</v>
      </c>
      <c r="G735" t="s">
        <v>2426</v>
      </c>
      <c r="I735" t="s">
        <v>2504</v>
      </c>
      <c r="J735" t="s">
        <v>2505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2422</v>
      </c>
      <c r="D736" t="s">
        <v>2423</v>
      </c>
      <c r="E736" t="s">
        <v>2424</v>
      </c>
      <c r="F736" t="s">
        <v>2425</v>
      </c>
      <c r="G736" t="s">
        <v>2426</v>
      </c>
      <c r="I736" t="s">
        <v>2506</v>
      </c>
      <c r="J736" t="s">
        <v>1496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2422</v>
      </c>
      <c r="D737" t="s">
        <v>2423</v>
      </c>
      <c r="E737" t="s">
        <v>2424</v>
      </c>
      <c r="F737" t="s">
        <v>2425</v>
      </c>
      <c r="G737" t="s">
        <v>2426</v>
      </c>
      <c r="I737" t="s">
        <v>1491</v>
      </c>
      <c r="J737" t="s">
        <v>2507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2422</v>
      </c>
      <c r="D738" t="s">
        <v>2423</v>
      </c>
      <c r="E738" t="s">
        <v>2424</v>
      </c>
      <c r="F738" t="s">
        <v>2425</v>
      </c>
      <c r="G738" t="s">
        <v>2426</v>
      </c>
      <c r="I738" t="s">
        <v>2508</v>
      </c>
      <c r="J738" t="s">
        <v>2449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2422</v>
      </c>
      <c r="D739" t="s">
        <v>2423</v>
      </c>
      <c r="E739" t="s">
        <v>2424</v>
      </c>
      <c r="F739" t="s">
        <v>2425</v>
      </c>
      <c r="G739" t="s">
        <v>2426</v>
      </c>
      <c r="I739" t="s">
        <v>2509</v>
      </c>
      <c r="J739" t="s">
        <v>2510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2422</v>
      </c>
      <c r="D740" t="s">
        <v>2423</v>
      </c>
      <c r="E740" t="s">
        <v>2424</v>
      </c>
      <c r="F740" t="s">
        <v>2425</v>
      </c>
      <c r="G740" t="s">
        <v>2426</v>
      </c>
      <c r="I740" t="s">
        <v>2511</v>
      </c>
      <c r="J740" t="s">
        <v>2512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2422</v>
      </c>
      <c r="D741" t="s">
        <v>2423</v>
      </c>
      <c r="E741" t="s">
        <v>2424</v>
      </c>
      <c r="F741" t="s">
        <v>2425</v>
      </c>
      <c r="G741" t="s">
        <v>2426</v>
      </c>
      <c r="I741" t="s">
        <v>2513</v>
      </c>
      <c r="J741" t="s">
        <v>2049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2422</v>
      </c>
      <c r="D742" t="s">
        <v>2423</v>
      </c>
      <c r="E742" t="s">
        <v>2424</v>
      </c>
      <c r="F742" t="s">
        <v>2425</v>
      </c>
      <c r="G742" t="s">
        <v>2426</v>
      </c>
      <c r="I742" t="s">
        <v>2514</v>
      </c>
      <c r="J742" t="s">
        <v>1737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2422</v>
      </c>
      <c r="D743" t="s">
        <v>2423</v>
      </c>
      <c r="E743" t="s">
        <v>2424</v>
      </c>
      <c r="F743" t="s">
        <v>2425</v>
      </c>
      <c r="G743" t="s">
        <v>2426</v>
      </c>
      <c r="I743" t="s">
        <v>2515</v>
      </c>
      <c r="J743" t="s">
        <v>2516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2422</v>
      </c>
      <c r="D744" t="s">
        <v>2423</v>
      </c>
      <c r="E744" t="s">
        <v>2424</v>
      </c>
      <c r="F744" t="s">
        <v>2425</v>
      </c>
      <c r="G744" t="s">
        <v>2426</v>
      </c>
      <c r="I744" t="s">
        <v>2517</v>
      </c>
      <c r="J744" t="s">
        <v>2518</v>
      </c>
      <c r="K744" t="s">
        <v>1513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2422</v>
      </c>
      <c r="D745" t="s">
        <v>2423</v>
      </c>
      <c r="E745" t="s">
        <v>2424</v>
      </c>
      <c r="F745" t="s">
        <v>2425</v>
      </c>
      <c r="G745" t="s">
        <v>2426</v>
      </c>
      <c r="I745" t="s">
        <v>1865</v>
      </c>
      <c r="J745" t="s">
        <v>2049</v>
      </c>
      <c r="K745" t="s">
        <v>1513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2422</v>
      </c>
      <c r="D746" t="s">
        <v>2423</v>
      </c>
      <c r="E746" t="s">
        <v>2424</v>
      </c>
      <c r="F746" t="s">
        <v>2425</v>
      </c>
      <c r="G746" t="s">
        <v>2426</v>
      </c>
      <c r="I746" t="s">
        <v>2196</v>
      </c>
      <c r="J746" t="s">
        <v>2084</v>
      </c>
      <c r="K746" t="s">
        <v>1513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2422</v>
      </c>
      <c r="D747" t="s">
        <v>2423</v>
      </c>
      <c r="E747" t="s">
        <v>2424</v>
      </c>
      <c r="F747" t="s">
        <v>2425</v>
      </c>
      <c r="G747" t="s">
        <v>2426</v>
      </c>
      <c r="I747" t="s">
        <v>2519</v>
      </c>
      <c r="J747" t="s">
        <v>1457</v>
      </c>
      <c r="K747" t="s">
        <v>1513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2422</v>
      </c>
      <c r="D748" t="s">
        <v>2423</v>
      </c>
      <c r="E748" t="s">
        <v>2424</v>
      </c>
      <c r="F748" t="s">
        <v>2425</v>
      </c>
      <c r="G748" t="s">
        <v>2426</v>
      </c>
      <c r="I748" t="s">
        <v>2520</v>
      </c>
      <c r="J748" t="s">
        <v>2487</v>
      </c>
      <c r="K748" t="s">
        <v>1513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2422</v>
      </c>
      <c r="D749" t="s">
        <v>2423</v>
      </c>
      <c r="E749" t="s">
        <v>2424</v>
      </c>
      <c r="F749" t="s">
        <v>2425</v>
      </c>
      <c r="G749" t="s">
        <v>2426</v>
      </c>
      <c r="I749" t="s">
        <v>2521</v>
      </c>
      <c r="J749" t="s">
        <v>1552</v>
      </c>
      <c r="K749" t="s">
        <v>1513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2422</v>
      </c>
      <c r="D750" t="s">
        <v>2423</v>
      </c>
      <c r="E750" t="s">
        <v>2424</v>
      </c>
      <c r="F750" t="s">
        <v>2425</v>
      </c>
      <c r="G750" t="s">
        <v>2426</v>
      </c>
      <c r="I750" t="s">
        <v>1554</v>
      </c>
      <c r="J750" t="s">
        <v>1989</v>
      </c>
      <c r="K750" t="s">
        <v>1513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2422</v>
      </c>
      <c r="D751" t="s">
        <v>2423</v>
      </c>
      <c r="E751" t="s">
        <v>2424</v>
      </c>
      <c r="F751" t="s">
        <v>2425</v>
      </c>
      <c r="G751" t="s">
        <v>2426</v>
      </c>
      <c r="I751" t="s">
        <v>2522</v>
      </c>
      <c r="J751" t="s">
        <v>2523</v>
      </c>
      <c r="K751" t="s">
        <v>1513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2422</v>
      </c>
      <c r="D752" t="s">
        <v>2423</v>
      </c>
      <c r="E752" t="s">
        <v>2424</v>
      </c>
      <c r="F752" t="s">
        <v>2425</v>
      </c>
      <c r="G752" t="s">
        <v>2426</v>
      </c>
      <c r="I752" t="s">
        <v>2524</v>
      </c>
      <c r="J752" t="s">
        <v>1828</v>
      </c>
      <c r="K752" t="s">
        <v>1513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2422</v>
      </c>
      <c r="D753" t="s">
        <v>2423</v>
      </c>
      <c r="E753" t="s">
        <v>2424</v>
      </c>
      <c r="F753" t="s">
        <v>2425</v>
      </c>
      <c r="G753" t="s">
        <v>2426</v>
      </c>
      <c r="I753" t="s">
        <v>2525</v>
      </c>
      <c r="J753" t="s">
        <v>2526</v>
      </c>
      <c r="K753" t="s">
        <v>1513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2422</v>
      </c>
      <c r="D754" t="s">
        <v>2423</v>
      </c>
      <c r="E754" t="s">
        <v>2424</v>
      </c>
      <c r="F754" t="s">
        <v>2425</v>
      </c>
      <c r="G754" t="s">
        <v>2426</v>
      </c>
      <c r="I754" t="s">
        <v>2527</v>
      </c>
      <c r="J754" t="s">
        <v>1503</v>
      </c>
      <c r="K754" t="s">
        <v>1513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2422</v>
      </c>
      <c r="D755" t="s">
        <v>2423</v>
      </c>
      <c r="E755" t="s">
        <v>2424</v>
      </c>
      <c r="F755" t="s">
        <v>2425</v>
      </c>
      <c r="G755" t="s">
        <v>2426</v>
      </c>
      <c r="I755" t="s">
        <v>2528</v>
      </c>
      <c r="J755" t="s">
        <v>2529</v>
      </c>
      <c r="K755" t="s">
        <v>1513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2422</v>
      </c>
      <c r="D756" t="s">
        <v>2423</v>
      </c>
      <c r="E756" t="s">
        <v>2424</v>
      </c>
      <c r="F756" t="s">
        <v>2425</v>
      </c>
      <c r="G756" t="s">
        <v>2426</v>
      </c>
      <c r="I756" t="s">
        <v>2530</v>
      </c>
      <c r="J756" t="s">
        <v>1483</v>
      </c>
      <c r="K756" t="s">
        <v>1513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2422</v>
      </c>
      <c r="D757" t="s">
        <v>2423</v>
      </c>
      <c r="E757" t="s">
        <v>2424</v>
      </c>
      <c r="F757" t="s">
        <v>2425</v>
      </c>
      <c r="G757" t="s">
        <v>2426</v>
      </c>
      <c r="I757" t="s">
        <v>2531</v>
      </c>
      <c r="J757" t="s">
        <v>2532</v>
      </c>
      <c r="K757" t="s">
        <v>1513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2422</v>
      </c>
      <c r="D758" t="s">
        <v>2423</v>
      </c>
      <c r="E758" t="s">
        <v>2424</v>
      </c>
      <c r="F758" t="s">
        <v>2425</v>
      </c>
      <c r="G758" t="s">
        <v>2426</v>
      </c>
      <c r="I758" t="s">
        <v>2533</v>
      </c>
      <c r="J758" t="s">
        <v>1696</v>
      </c>
      <c r="K758" t="s">
        <v>1513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2422</v>
      </c>
      <c r="D759" t="s">
        <v>2423</v>
      </c>
      <c r="E759" t="s">
        <v>2424</v>
      </c>
      <c r="F759" t="s">
        <v>2425</v>
      </c>
      <c r="G759" t="s">
        <v>2426</v>
      </c>
      <c r="I759" t="s">
        <v>2534</v>
      </c>
      <c r="J759" t="s">
        <v>2535</v>
      </c>
      <c r="K759" t="s">
        <v>1513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2422</v>
      </c>
      <c r="D760" t="s">
        <v>2423</v>
      </c>
      <c r="E760" t="s">
        <v>2424</v>
      </c>
      <c r="F760" t="s">
        <v>2425</v>
      </c>
      <c r="G760" t="s">
        <v>2426</v>
      </c>
      <c r="I760" t="s">
        <v>1400</v>
      </c>
      <c r="J760" t="s">
        <v>1424</v>
      </c>
      <c r="K760" t="s">
        <v>1513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2422</v>
      </c>
      <c r="D761" t="s">
        <v>2423</v>
      </c>
      <c r="E761" t="s">
        <v>2424</v>
      </c>
      <c r="F761" t="s">
        <v>2425</v>
      </c>
      <c r="G761" t="s">
        <v>2426</v>
      </c>
      <c r="I761" t="s">
        <v>2536</v>
      </c>
      <c r="J761" t="s">
        <v>2537</v>
      </c>
      <c r="K761" t="s">
        <v>1513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2422</v>
      </c>
      <c r="D762" t="s">
        <v>2423</v>
      </c>
      <c r="E762" t="s">
        <v>2424</v>
      </c>
      <c r="F762" t="s">
        <v>2425</v>
      </c>
      <c r="G762" t="s">
        <v>2426</v>
      </c>
      <c r="I762" t="s">
        <v>2538</v>
      </c>
      <c r="J762" t="s">
        <v>2539</v>
      </c>
      <c r="K762" t="s">
        <v>1513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2422</v>
      </c>
      <c r="D763" t="s">
        <v>2423</v>
      </c>
      <c r="E763" t="s">
        <v>2424</v>
      </c>
      <c r="F763" t="s">
        <v>2425</v>
      </c>
      <c r="G763" t="s">
        <v>2426</v>
      </c>
      <c r="I763" t="s">
        <v>2540</v>
      </c>
      <c r="J763" t="s">
        <v>2541</v>
      </c>
      <c r="K763" t="s">
        <v>1513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2422</v>
      </c>
      <c r="D764" t="s">
        <v>2423</v>
      </c>
      <c r="E764" t="s">
        <v>2424</v>
      </c>
      <c r="F764" t="s">
        <v>2425</v>
      </c>
      <c r="G764" t="s">
        <v>2426</v>
      </c>
      <c r="I764" t="s">
        <v>2542</v>
      </c>
      <c r="J764" t="s">
        <v>2543</v>
      </c>
      <c r="K764" t="s">
        <v>1513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2422</v>
      </c>
      <c r="D765" t="s">
        <v>2423</v>
      </c>
      <c r="E765" t="s">
        <v>2424</v>
      </c>
      <c r="F765" t="s">
        <v>2425</v>
      </c>
      <c r="G765" t="s">
        <v>2426</v>
      </c>
      <c r="I765" t="s">
        <v>2544</v>
      </c>
      <c r="J765" t="s">
        <v>1885</v>
      </c>
      <c r="K765" t="s">
        <v>1513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2422</v>
      </c>
      <c r="D766" t="s">
        <v>2423</v>
      </c>
      <c r="E766" t="s">
        <v>2424</v>
      </c>
      <c r="F766" t="s">
        <v>2425</v>
      </c>
      <c r="G766" t="s">
        <v>2426</v>
      </c>
      <c r="I766" t="s">
        <v>2545</v>
      </c>
      <c r="J766" t="s">
        <v>2179</v>
      </c>
      <c r="K766" t="s">
        <v>1513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2422</v>
      </c>
      <c r="D767" t="s">
        <v>2423</v>
      </c>
      <c r="E767" t="s">
        <v>2424</v>
      </c>
      <c r="F767" t="s">
        <v>2425</v>
      </c>
      <c r="G767" t="s">
        <v>2426</v>
      </c>
      <c r="I767" t="s">
        <v>1415</v>
      </c>
      <c r="J767" t="s">
        <v>1575</v>
      </c>
      <c r="K767" t="s">
        <v>1513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2422</v>
      </c>
      <c r="D768" t="s">
        <v>2423</v>
      </c>
      <c r="E768" t="s">
        <v>2424</v>
      </c>
      <c r="F768" t="s">
        <v>2425</v>
      </c>
      <c r="G768" t="s">
        <v>2426</v>
      </c>
      <c r="I768" t="s">
        <v>2546</v>
      </c>
      <c r="J768" t="s">
        <v>2547</v>
      </c>
      <c r="K768" t="s">
        <v>1513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2422</v>
      </c>
      <c r="D769" t="s">
        <v>2423</v>
      </c>
      <c r="E769" t="s">
        <v>2424</v>
      </c>
      <c r="F769" t="s">
        <v>2425</v>
      </c>
      <c r="G769" t="s">
        <v>2426</v>
      </c>
      <c r="I769" t="s">
        <v>2548</v>
      </c>
      <c r="J769" t="s">
        <v>1575</v>
      </c>
      <c r="K769" t="s">
        <v>1513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2422</v>
      </c>
      <c r="D770" t="s">
        <v>2423</v>
      </c>
      <c r="E770" t="s">
        <v>2424</v>
      </c>
      <c r="F770" t="s">
        <v>2425</v>
      </c>
      <c r="G770" t="s">
        <v>2426</v>
      </c>
      <c r="I770" t="s">
        <v>1900</v>
      </c>
      <c r="J770" t="s">
        <v>2549</v>
      </c>
      <c r="K770" t="s">
        <v>1513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2422</v>
      </c>
      <c r="D771" t="s">
        <v>2423</v>
      </c>
      <c r="E771" t="s">
        <v>2424</v>
      </c>
      <c r="F771" t="s">
        <v>2425</v>
      </c>
      <c r="G771" t="s">
        <v>2426</v>
      </c>
      <c r="I771" t="s">
        <v>2550</v>
      </c>
      <c r="J771" t="s">
        <v>2551</v>
      </c>
      <c r="K771" t="s">
        <v>1513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2422</v>
      </c>
      <c r="D772" t="s">
        <v>2423</v>
      </c>
      <c r="E772" t="s">
        <v>2424</v>
      </c>
      <c r="F772" t="s">
        <v>2425</v>
      </c>
      <c r="G772" t="s">
        <v>2426</v>
      </c>
      <c r="I772" t="s">
        <v>2095</v>
      </c>
      <c r="J772" t="s">
        <v>1667</v>
      </c>
      <c r="K772" t="s">
        <v>1513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2422</v>
      </c>
      <c r="D773" t="s">
        <v>2423</v>
      </c>
      <c r="E773" t="s">
        <v>2424</v>
      </c>
      <c r="F773" t="s">
        <v>2425</v>
      </c>
      <c r="G773" t="s">
        <v>2426</v>
      </c>
      <c r="I773" t="s">
        <v>2552</v>
      </c>
      <c r="J773" t="s">
        <v>2553</v>
      </c>
      <c r="K773" t="s">
        <v>1513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2422</v>
      </c>
      <c r="D774" t="s">
        <v>2423</v>
      </c>
      <c r="E774" t="s">
        <v>2424</v>
      </c>
      <c r="F774" t="s">
        <v>2425</v>
      </c>
      <c r="G774" t="s">
        <v>2426</v>
      </c>
      <c r="I774" t="s">
        <v>2554</v>
      </c>
      <c r="J774" t="s">
        <v>1565</v>
      </c>
      <c r="K774" t="s">
        <v>1513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2422</v>
      </c>
      <c r="D775" t="s">
        <v>2423</v>
      </c>
      <c r="E775" t="s">
        <v>2424</v>
      </c>
      <c r="F775" t="s">
        <v>2425</v>
      </c>
      <c r="G775" t="s">
        <v>2426</v>
      </c>
      <c r="I775" t="s">
        <v>2555</v>
      </c>
      <c r="J775" t="s">
        <v>2556</v>
      </c>
      <c r="K775" t="s">
        <v>1513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2422</v>
      </c>
      <c r="D776" t="s">
        <v>2423</v>
      </c>
      <c r="E776" t="s">
        <v>2424</v>
      </c>
      <c r="F776" t="s">
        <v>2425</v>
      </c>
      <c r="G776" t="s">
        <v>2426</v>
      </c>
      <c r="I776" t="s">
        <v>2557</v>
      </c>
      <c r="J776" t="s">
        <v>2558</v>
      </c>
      <c r="K776" t="s">
        <v>1513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2422</v>
      </c>
      <c r="D777" t="s">
        <v>2423</v>
      </c>
      <c r="E777" t="s">
        <v>2424</v>
      </c>
      <c r="F777" t="s">
        <v>2425</v>
      </c>
      <c r="G777" t="s">
        <v>2426</v>
      </c>
      <c r="I777" t="s">
        <v>2559</v>
      </c>
      <c r="J777" t="s">
        <v>2560</v>
      </c>
      <c r="K777" t="s">
        <v>1513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2422</v>
      </c>
      <c r="D778" t="s">
        <v>2423</v>
      </c>
      <c r="E778" t="s">
        <v>2424</v>
      </c>
      <c r="F778" t="s">
        <v>2425</v>
      </c>
      <c r="G778" t="s">
        <v>2426</v>
      </c>
      <c r="I778" t="s">
        <v>2561</v>
      </c>
      <c r="J778" t="s">
        <v>2562</v>
      </c>
      <c r="K778" t="s">
        <v>1513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2422</v>
      </c>
      <c r="D779" t="s">
        <v>2423</v>
      </c>
      <c r="E779" t="s">
        <v>2424</v>
      </c>
      <c r="F779" t="s">
        <v>2425</v>
      </c>
      <c r="G779" t="s">
        <v>2426</v>
      </c>
      <c r="I779" t="s">
        <v>2563</v>
      </c>
      <c r="J779" t="s">
        <v>2564</v>
      </c>
      <c r="K779" t="s">
        <v>1513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2422</v>
      </c>
      <c r="D780" t="s">
        <v>2423</v>
      </c>
      <c r="E780" t="s">
        <v>2424</v>
      </c>
      <c r="F780" t="s">
        <v>2425</v>
      </c>
      <c r="G780" t="s">
        <v>2426</v>
      </c>
      <c r="I780" t="s">
        <v>2565</v>
      </c>
      <c r="J780" t="s">
        <v>2566</v>
      </c>
      <c r="K780" t="s">
        <v>1513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2422</v>
      </c>
      <c r="D781" t="s">
        <v>2423</v>
      </c>
      <c r="E781" t="s">
        <v>2424</v>
      </c>
      <c r="F781" t="s">
        <v>2425</v>
      </c>
      <c r="G781" t="s">
        <v>2426</v>
      </c>
      <c r="I781" t="s">
        <v>2567</v>
      </c>
      <c r="J781" t="s">
        <v>2568</v>
      </c>
      <c r="K781" t="s">
        <v>1513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2422</v>
      </c>
      <c r="D782" t="s">
        <v>2423</v>
      </c>
      <c r="E782" t="s">
        <v>2424</v>
      </c>
      <c r="F782" t="s">
        <v>2425</v>
      </c>
      <c r="G782" t="s">
        <v>2426</v>
      </c>
      <c r="I782" t="s">
        <v>2569</v>
      </c>
      <c r="J782" t="s">
        <v>2570</v>
      </c>
      <c r="K782" t="s">
        <v>1513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2422</v>
      </c>
      <c r="D783" t="s">
        <v>2423</v>
      </c>
      <c r="E783" t="s">
        <v>2424</v>
      </c>
      <c r="F783" t="s">
        <v>2425</v>
      </c>
      <c r="G783" t="s">
        <v>2426</v>
      </c>
      <c r="I783" t="s">
        <v>2571</v>
      </c>
      <c r="J783" t="s">
        <v>2572</v>
      </c>
      <c r="K783" t="s">
        <v>1513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2422</v>
      </c>
      <c r="D784" t="s">
        <v>2423</v>
      </c>
      <c r="E784" t="s">
        <v>2424</v>
      </c>
      <c r="F784" t="s">
        <v>2425</v>
      </c>
      <c r="G784" t="s">
        <v>2426</v>
      </c>
      <c r="I784" t="s">
        <v>2573</v>
      </c>
      <c r="J784" t="s">
        <v>1485</v>
      </c>
      <c r="K784" t="s">
        <v>1513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2422</v>
      </c>
      <c r="D785" t="s">
        <v>2423</v>
      </c>
      <c r="E785" t="s">
        <v>2424</v>
      </c>
      <c r="F785" t="s">
        <v>2425</v>
      </c>
      <c r="G785" t="s">
        <v>2426</v>
      </c>
      <c r="I785" t="s">
        <v>2574</v>
      </c>
      <c r="J785" t="s">
        <v>1410</v>
      </c>
      <c r="K785" t="s">
        <v>1513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2422</v>
      </c>
      <c r="D786" t="s">
        <v>2423</v>
      </c>
      <c r="E786" t="s">
        <v>2424</v>
      </c>
      <c r="F786" t="s">
        <v>2425</v>
      </c>
      <c r="G786" t="s">
        <v>2426</v>
      </c>
      <c r="I786" t="s">
        <v>2575</v>
      </c>
      <c r="J786" t="s">
        <v>1610</v>
      </c>
      <c r="K786" t="s">
        <v>1513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2422</v>
      </c>
      <c r="D787" t="s">
        <v>2423</v>
      </c>
      <c r="E787" t="s">
        <v>2424</v>
      </c>
      <c r="F787" t="s">
        <v>2425</v>
      </c>
      <c r="G787" t="s">
        <v>2426</v>
      </c>
      <c r="I787" t="s">
        <v>2576</v>
      </c>
      <c r="J787" t="s">
        <v>2577</v>
      </c>
      <c r="K787" t="s">
        <v>1513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2422</v>
      </c>
      <c r="D788" t="s">
        <v>2423</v>
      </c>
      <c r="E788" t="s">
        <v>2424</v>
      </c>
      <c r="F788" t="s">
        <v>2425</v>
      </c>
      <c r="G788" t="s">
        <v>2426</v>
      </c>
      <c r="I788" t="s">
        <v>2578</v>
      </c>
      <c r="J788" t="s">
        <v>1410</v>
      </c>
      <c r="K788" t="s">
        <v>1513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2422</v>
      </c>
      <c r="D789" t="s">
        <v>2423</v>
      </c>
      <c r="E789" t="s">
        <v>2424</v>
      </c>
      <c r="F789" t="s">
        <v>2425</v>
      </c>
      <c r="G789" t="s">
        <v>2426</v>
      </c>
      <c r="I789" t="s">
        <v>2579</v>
      </c>
      <c r="J789" t="s">
        <v>2565</v>
      </c>
      <c r="K789" t="s">
        <v>1513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2422</v>
      </c>
      <c r="D790" t="s">
        <v>2423</v>
      </c>
      <c r="E790" t="s">
        <v>2424</v>
      </c>
      <c r="F790" t="s">
        <v>2425</v>
      </c>
      <c r="G790" t="s">
        <v>2426</v>
      </c>
      <c r="I790" t="s">
        <v>1673</v>
      </c>
      <c r="J790" t="s">
        <v>2580</v>
      </c>
      <c r="K790" t="s">
        <v>1513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2422</v>
      </c>
      <c r="D791" t="s">
        <v>2423</v>
      </c>
      <c r="E791" t="s">
        <v>2424</v>
      </c>
      <c r="F791" t="s">
        <v>2425</v>
      </c>
      <c r="G791" t="s">
        <v>2426</v>
      </c>
      <c r="I791" t="s">
        <v>2581</v>
      </c>
      <c r="J791" t="s">
        <v>1534</v>
      </c>
      <c r="K791" t="s">
        <v>1513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2422</v>
      </c>
      <c r="D792" t="s">
        <v>2423</v>
      </c>
      <c r="E792" t="s">
        <v>2424</v>
      </c>
      <c r="F792" t="s">
        <v>2425</v>
      </c>
      <c r="G792" t="s">
        <v>2426</v>
      </c>
      <c r="I792" t="s">
        <v>2582</v>
      </c>
      <c r="J792" t="s">
        <v>1869</v>
      </c>
      <c r="K792" t="s">
        <v>1513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2422</v>
      </c>
      <c r="D793" t="s">
        <v>2423</v>
      </c>
      <c r="E793" t="s">
        <v>2424</v>
      </c>
      <c r="F793" t="s">
        <v>2425</v>
      </c>
      <c r="G793" t="s">
        <v>2426</v>
      </c>
      <c r="I793" t="s">
        <v>2583</v>
      </c>
      <c r="J793" t="s">
        <v>2584</v>
      </c>
      <c r="K793" t="s">
        <v>1513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2422</v>
      </c>
      <c r="D794" t="s">
        <v>2423</v>
      </c>
      <c r="E794" t="s">
        <v>2424</v>
      </c>
      <c r="F794" t="s">
        <v>2425</v>
      </c>
      <c r="G794" t="s">
        <v>2426</v>
      </c>
      <c r="I794" t="s">
        <v>2585</v>
      </c>
      <c r="J794" t="s">
        <v>1412</v>
      </c>
      <c r="K794" t="s">
        <v>1513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2422</v>
      </c>
      <c r="D795" t="s">
        <v>2423</v>
      </c>
      <c r="E795" t="s">
        <v>2424</v>
      </c>
      <c r="F795" t="s">
        <v>2425</v>
      </c>
      <c r="G795" t="s">
        <v>2426</v>
      </c>
      <c r="I795" t="s">
        <v>2586</v>
      </c>
      <c r="J795" t="s">
        <v>1885</v>
      </c>
      <c r="K795" t="s">
        <v>1513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2422</v>
      </c>
      <c r="D796" t="s">
        <v>2423</v>
      </c>
      <c r="E796" t="s">
        <v>2424</v>
      </c>
      <c r="F796" t="s">
        <v>2425</v>
      </c>
      <c r="G796" t="s">
        <v>2426</v>
      </c>
      <c r="I796" t="s">
        <v>2587</v>
      </c>
      <c r="J796" t="s">
        <v>2562</v>
      </c>
      <c r="K796" t="s">
        <v>1513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2422</v>
      </c>
      <c r="D797" t="s">
        <v>2423</v>
      </c>
      <c r="E797" t="s">
        <v>2424</v>
      </c>
      <c r="F797" t="s">
        <v>2425</v>
      </c>
      <c r="G797" t="s">
        <v>2426</v>
      </c>
      <c r="I797" t="s">
        <v>2588</v>
      </c>
      <c r="J797" t="s">
        <v>2589</v>
      </c>
      <c r="K797" t="s">
        <v>1513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2422</v>
      </c>
      <c r="D798" t="s">
        <v>2423</v>
      </c>
      <c r="E798" t="s">
        <v>2424</v>
      </c>
      <c r="F798" t="s">
        <v>2425</v>
      </c>
      <c r="G798" t="s">
        <v>2426</v>
      </c>
      <c r="I798" t="s">
        <v>2590</v>
      </c>
      <c r="J798" t="s">
        <v>2591</v>
      </c>
      <c r="K798" t="s">
        <v>1513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2422</v>
      </c>
      <c r="D799" t="s">
        <v>2423</v>
      </c>
      <c r="E799" t="s">
        <v>2424</v>
      </c>
      <c r="F799" t="s">
        <v>2425</v>
      </c>
      <c r="G799" t="s">
        <v>2426</v>
      </c>
      <c r="I799" t="s">
        <v>2592</v>
      </c>
      <c r="J799" t="s">
        <v>2593</v>
      </c>
      <c r="K799" t="s">
        <v>1513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2422</v>
      </c>
      <c r="D800" t="s">
        <v>2423</v>
      </c>
      <c r="E800" t="s">
        <v>2424</v>
      </c>
      <c r="F800" t="s">
        <v>2425</v>
      </c>
      <c r="G800" t="s">
        <v>2426</v>
      </c>
      <c r="I800" t="s">
        <v>2594</v>
      </c>
      <c r="J800" t="s">
        <v>2595</v>
      </c>
      <c r="K800" t="s">
        <v>1513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2422</v>
      </c>
      <c r="D801" t="s">
        <v>2423</v>
      </c>
      <c r="E801" t="s">
        <v>2424</v>
      </c>
      <c r="F801" t="s">
        <v>2425</v>
      </c>
      <c r="G801" t="s">
        <v>2426</v>
      </c>
      <c r="I801" t="s">
        <v>2596</v>
      </c>
      <c r="J801" t="s">
        <v>2597</v>
      </c>
      <c r="K801" t="s">
        <v>1513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2422</v>
      </c>
      <c r="D802" t="s">
        <v>2423</v>
      </c>
      <c r="E802" t="s">
        <v>2424</v>
      </c>
      <c r="F802" t="s">
        <v>2425</v>
      </c>
      <c r="G802" t="s">
        <v>2426</v>
      </c>
      <c r="I802" t="s">
        <v>2598</v>
      </c>
      <c r="J802" t="s">
        <v>1465</v>
      </c>
      <c r="K802" t="s">
        <v>1513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2422</v>
      </c>
      <c r="D803" t="s">
        <v>2423</v>
      </c>
      <c r="E803" t="s">
        <v>2424</v>
      </c>
      <c r="F803" t="s">
        <v>2425</v>
      </c>
      <c r="G803" t="s">
        <v>2426</v>
      </c>
      <c r="I803" t="s">
        <v>2599</v>
      </c>
      <c r="J803" t="s">
        <v>2600</v>
      </c>
      <c r="K803" t="s">
        <v>1513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2422</v>
      </c>
      <c r="D804" t="s">
        <v>2423</v>
      </c>
      <c r="E804" t="s">
        <v>2424</v>
      </c>
      <c r="F804" t="s">
        <v>2425</v>
      </c>
      <c r="G804" t="s">
        <v>2426</v>
      </c>
      <c r="I804" t="s">
        <v>2601</v>
      </c>
      <c r="J804" t="s">
        <v>2602</v>
      </c>
      <c r="K804" t="s">
        <v>1513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2422</v>
      </c>
      <c r="D805" t="s">
        <v>2423</v>
      </c>
      <c r="E805" t="s">
        <v>2424</v>
      </c>
      <c r="F805" t="s">
        <v>2425</v>
      </c>
      <c r="G805" t="s">
        <v>2426</v>
      </c>
      <c r="I805" t="s">
        <v>2603</v>
      </c>
      <c r="J805" t="s">
        <v>2395</v>
      </c>
      <c r="K805" t="s">
        <v>1513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2422</v>
      </c>
      <c r="D806" t="s">
        <v>2423</v>
      </c>
      <c r="E806" t="s">
        <v>2424</v>
      </c>
      <c r="F806" t="s">
        <v>2425</v>
      </c>
      <c r="G806" t="s">
        <v>2426</v>
      </c>
      <c r="I806" t="s">
        <v>2189</v>
      </c>
      <c r="J806" t="s">
        <v>2593</v>
      </c>
      <c r="K806" t="s">
        <v>1513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2422</v>
      </c>
      <c r="D807" t="s">
        <v>2423</v>
      </c>
      <c r="E807" t="s">
        <v>2424</v>
      </c>
      <c r="F807" t="s">
        <v>2425</v>
      </c>
      <c r="G807" t="s">
        <v>2426</v>
      </c>
      <c r="I807" t="s">
        <v>2604</v>
      </c>
      <c r="J807" t="s">
        <v>1430</v>
      </c>
      <c r="K807" t="s">
        <v>1513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2422</v>
      </c>
      <c r="D808" t="s">
        <v>2423</v>
      </c>
      <c r="E808" t="s">
        <v>2424</v>
      </c>
      <c r="F808" t="s">
        <v>2425</v>
      </c>
      <c r="G808" t="s">
        <v>2426</v>
      </c>
      <c r="I808" t="s">
        <v>2605</v>
      </c>
      <c r="J808" t="s">
        <v>2606</v>
      </c>
      <c r="K808" t="s">
        <v>1513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2422</v>
      </c>
      <c r="D809" t="s">
        <v>2423</v>
      </c>
      <c r="E809" t="s">
        <v>2424</v>
      </c>
      <c r="F809" t="s">
        <v>2425</v>
      </c>
      <c r="G809" t="s">
        <v>2426</v>
      </c>
      <c r="I809" t="s">
        <v>2607</v>
      </c>
      <c r="J809" t="s">
        <v>2562</v>
      </c>
      <c r="K809" t="s">
        <v>1513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2422</v>
      </c>
      <c r="D810" t="s">
        <v>2423</v>
      </c>
      <c r="E810" t="s">
        <v>2424</v>
      </c>
      <c r="F810" t="s">
        <v>2425</v>
      </c>
      <c r="G810" t="s">
        <v>2426</v>
      </c>
      <c r="I810" t="s">
        <v>2608</v>
      </c>
      <c r="J810" t="s">
        <v>2609</v>
      </c>
      <c r="K810" t="s">
        <v>1513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2422</v>
      </c>
      <c r="D811" t="s">
        <v>2423</v>
      </c>
      <c r="E811" t="s">
        <v>2424</v>
      </c>
      <c r="F811" t="s">
        <v>2425</v>
      </c>
      <c r="G811" t="s">
        <v>2426</v>
      </c>
      <c r="I811" t="s">
        <v>2610</v>
      </c>
      <c r="J811" t="s">
        <v>2611</v>
      </c>
      <c r="K811" t="s">
        <v>1513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2422</v>
      </c>
      <c r="D812" t="s">
        <v>2423</v>
      </c>
      <c r="E812" t="s">
        <v>2424</v>
      </c>
      <c r="F812" t="s">
        <v>2425</v>
      </c>
      <c r="G812" t="s">
        <v>2426</v>
      </c>
      <c r="I812" t="s">
        <v>2612</v>
      </c>
      <c r="J812" t="s">
        <v>1412</v>
      </c>
      <c r="K812" t="s">
        <v>1513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2422</v>
      </c>
      <c r="D813" t="s">
        <v>2423</v>
      </c>
      <c r="E813" t="s">
        <v>2424</v>
      </c>
      <c r="F813" t="s">
        <v>2425</v>
      </c>
      <c r="G813" t="s">
        <v>2426</v>
      </c>
      <c r="I813" t="s">
        <v>2571</v>
      </c>
      <c r="J813" t="s">
        <v>1521</v>
      </c>
      <c r="K813" t="s">
        <v>1513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2422</v>
      </c>
      <c r="D814" t="s">
        <v>2423</v>
      </c>
      <c r="E814" t="s">
        <v>2424</v>
      </c>
      <c r="F814" t="s">
        <v>2425</v>
      </c>
      <c r="G814" t="s">
        <v>2426</v>
      </c>
      <c r="I814" t="s">
        <v>2273</v>
      </c>
      <c r="J814" t="s">
        <v>2613</v>
      </c>
      <c r="K814" t="s">
        <v>1513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2422</v>
      </c>
      <c r="D815" t="s">
        <v>2423</v>
      </c>
      <c r="E815" t="s">
        <v>2424</v>
      </c>
      <c r="F815" t="s">
        <v>2425</v>
      </c>
      <c r="G815" t="s">
        <v>2426</v>
      </c>
      <c r="I815" t="s">
        <v>2614</v>
      </c>
      <c r="J815" t="s">
        <v>1565</v>
      </c>
      <c r="K815" t="s">
        <v>1513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2422</v>
      </c>
      <c r="D816" t="s">
        <v>2423</v>
      </c>
      <c r="E816" t="s">
        <v>2424</v>
      </c>
      <c r="F816" t="s">
        <v>2425</v>
      </c>
      <c r="G816" t="s">
        <v>2426</v>
      </c>
      <c r="I816" t="s">
        <v>2615</v>
      </c>
      <c r="J816" t="s">
        <v>2616</v>
      </c>
      <c r="K816" t="s">
        <v>1513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2422</v>
      </c>
      <c r="D817" t="s">
        <v>2423</v>
      </c>
      <c r="E817" t="s">
        <v>2424</v>
      </c>
      <c r="F817" t="s">
        <v>2425</v>
      </c>
      <c r="G817" t="s">
        <v>2426</v>
      </c>
      <c r="I817" t="s">
        <v>2579</v>
      </c>
      <c r="J817" t="s">
        <v>2617</v>
      </c>
      <c r="K817" t="s">
        <v>1513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2422</v>
      </c>
      <c r="D818" t="s">
        <v>2423</v>
      </c>
      <c r="E818" t="s">
        <v>2424</v>
      </c>
      <c r="F818" t="s">
        <v>2425</v>
      </c>
      <c r="G818" t="s">
        <v>2426</v>
      </c>
      <c r="I818" t="s">
        <v>2618</v>
      </c>
      <c r="J818" t="s">
        <v>1911</v>
      </c>
      <c r="K818" t="s">
        <v>1513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2422</v>
      </c>
      <c r="D819" t="s">
        <v>2423</v>
      </c>
      <c r="E819" t="s">
        <v>2424</v>
      </c>
      <c r="F819" t="s">
        <v>2425</v>
      </c>
      <c r="G819" t="s">
        <v>2426</v>
      </c>
      <c r="I819" t="s">
        <v>2619</v>
      </c>
      <c r="J819" t="s">
        <v>2037</v>
      </c>
      <c r="K819" t="s">
        <v>1513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2422</v>
      </c>
      <c r="D820" t="s">
        <v>2423</v>
      </c>
      <c r="E820" t="s">
        <v>2424</v>
      </c>
      <c r="F820" t="s">
        <v>2425</v>
      </c>
      <c r="G820" t="s">
        <v>2426</v>
      </c>
      <c r="I820" t="s">
        <v>2620</v>
      </c>
      <c r="J820" t="s">
        <v>1555</v>
      </c>
      <c r="K820" t="s">
        <v>1513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2422</v>
      </c>
      <c r="D821" t="s">
        <v>2423</v>
      </c>
      <c r="E821" t="s">
        <v>2424</v>
      </c>
      <c r="F821" t="s">
        <v>2425</v>
      </c>
      <c r="G821" t="s">
        <v>2426</v>
      </c>
      <c r="I821" t="s">
        <v>1663</v>
      </c>
      <c r="J821" t="s">
        <v>1757</v>
      </c>
      <c r="K821" t="s">
        <v>1513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2422</v>
      </c>
      <c r="D822" t="s">
        <v>2423</v>
      </c>
      <c r="E822" t="s">
        <v>2424</v>
      </c>
      <c r="F822" t="s">
        <v>2425</v>
      </c>
      <c r="G822" t="s">
        <v>2426</v>
      </c>
      <c r="I822" t="s">
        <v>2621</v>
      </c>
      <c r="J822" t="s">
        <v>2622</v>
      </c>
      <c r="K822" t="s">
        <v>1513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2422</v>
      </c>
      <c r="D823" t="s">
        <v>2423</v>
      </c>
      <c r="E823" t="s">
        <v>2424</v>
      </c>
      <c r="F823" t="s">
        <v>2425</v>
      </c>
      <c r="G823" t="s">
        <v>2426</v>
      </c>
      <c r="I823" t="s">
        <v>2623</v>
      </c>
      <c r="J823" t="s">
        <v>2624</v>
      </c>
      <c r="K823" t="s">
        <v>1513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2422</v>
      </c>
      <c r="D824" t="s">
        <v>2423</v>
      </c>
      <c r="E824" t="s">
        <v>2424</v>
      </c>
      <c r="F824" t="s">
        <v>2425</v>
      </c>
      <c r="G824" t="s">
        <v>2426</v>
      </c>
      <c r="I824" t="s">
        <v>2625</v>
      </c>
      <c r="J824" t="s">
        <v>1433</v>
      </c>
      <c r="K824" t="s">
        <v>1513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2422</v>
      </c>
      <c r="D825" t="s">
        <v>2423</v>
      </c>
      <c r="E825" t="s">
        <v>2424</v>
      </c>
      <c r="F825" t="s">
        <v>2425</v>
      </c>
      <c r="G825" t="s">
        <v>2426</v>
      </c>
      <c r="I825" t="s">
        <v>2626</v>
      </c>
      <c r="J825" t="s">
        <v>1442</v>
      </c>
      <c r="K825" t="s">
        <v>1513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2422</v>
      </c>
      <c r="D826" t="s">
        <v>2423</v>
      </c>
      <c r="E826" t="s">
        <v>2424</v>
      </c>
      <c r="F826" t="s">
        <v>2425</v>
      </c>
      <c r="G826" t="s">
        <v>2426</v>
      </c>
      <c r="I826" t="s">
        <v>2627</v>
      </c>
      <c r="J826" t="s">
        <v>1501</v>
      </c>
      <c r="K826" t="s">
        <v>1513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2422</v>
      </c>
      <c r="D827" t="s">
        <v>2423</v>
      </c>
      <c r="E827" t="s">
        <v>2424</v>
      </c>
      <c r="F827" t="s">
        <v>2425</v>
      </c>
      <c r="G827" t="s">
        <v>2426</v>
      </c>
      <c r="I827" t="s">
        <v>2628</v>
      </c>
      <c r="J827" t="s">
        <v>2629</v>
      </c>
      <c r="K827" t="s">
        <v>1513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2422</v>
      </c>
      <c r="D828" t="s">
        <v>2423</v>
      </c>
      <c r="E828" t="s">
        <v>2424</v>
      </c>
      <c r="F828" t="s">
        <v>2425</v>
      </c>
      <c r="G828" t="s">
        <v>2426</v>
      </c>
      <c r="I828" t="s">
        <v>2630</v>
      </c>
      <c r="J828" t="s">
        <v>2631</v>
      </c>
      <c r="K828" t="s">
        <v>1513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2422</v>
      </c>
      <c r="D829" t="s">
        <v>2423</v>
      </c>
      <c r="E829" t="s">
        <v>2424</v>
      </c>
      <c r="F829" t="s">
        <v>2425</v>
      </c>
      <c r="G829" t="s">
        <v>2426</v>
      </c>
      <c r="I829" t="s">
        <v>2632</v>
      </c>
      <c r="J829" t="s">
        <v>1834</v>
      </c>
      <c r="K829" t="s">
        <v>1513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2422</v>
      </c>
      <c r="D830" t="s">
        <v>2423</v>
      </c>
      <c r="E830" t="s">
        <v>2424</v>
      </c>
      <c r="F830" t="s">
        <v>2425</v>
      </c>
      <c r="G830" t="s">
        <v>2426</v>
      </c>
      <c r="I830" t="s">
        <v>2633</v>
      </c>
      <c r="J830" t="s">
        <v>1930</v>
      </c>
      <c r="K830" t="s">
        <v>1513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2422</v>
      </c>
      <c r="D831" t="s">
        <v>2423</v>
      </c>
      <c r="E831" t="s">
        <v>2424</v>
      </c>
      <c r="F831" t="s">
        <v>2425</v>
      </c>
      <c r="G831" t="s">
        <v>2426</v>
      </c>
      <c r="I831" t="s">
        <v>2634</v>
      </c>
      <c r="J831" t="s">
        <v>2300</v>
      </c>
      <c r="K831" t="s">
        <v>1513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2422</v>
      </c>
      <c r="D832" t="s">
        <v>2423</v>
      </c>
      <c r="E832" t="s">
        <v>2424</v>
      </c>
      <c r="F832" t="s">
        <v>2425</v>
      </c>
      <c r="G832" t="s">
        <v>2426</v>
      </c>
      <c r="I832" t="s">
        <v>2635</v>
      </c>
      <c r="J832" t="s">
        <v>2636</v>
      </c>
      <c r="K832" t="s">
        <v>1513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2422</v>
      </c>
      <c r="D833" t="s">
        <v>2423</v>
      </c>
      <c r="E833" t="s">
        <v>2424</v>
      </c>
      <c r="F833" t="s">
        <v>2425</v>
      </c>
      <c r="G833" t="s">
        <v>2426</v>
      </c>
      <c r="I833" t="s">
        <v>2637</v>
      </c>
      <c r="J833" t="s">
        <v>2028</v>
      </c>
      <c r="K833" t="s">
        <v>1513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2422</v>
      </c>
      <c r="D834" t="s">
        <v>2423</v>
      </c>
      <c r="E834" t="s">
        <v>2424</v>
      </c>
      <c r="F834" t="s">
        <v>2425</v>
      </c>
      <c r="G834" t="s">
        <v>2426</v>
      </c>
      <c r="I834" t="s">
        <v>1599</v>
      </c>
      <c r="J834" t="s">
        <v>2638</v>
      </c>
      <c r="K834" t="s">
        <v>1513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2422</v>
      </c>
      <c r="D835" t="s">
        <v>2423</v>
      </c>
      <c r="E835" t="s">
        <v>2424</v>
      </c>
      <c r="F835" t="s">
        <v>2425</v>
      </c>
      <c r="G835" t="s">
        <v>2426</v>
      </c>
      <c r="I835" t="s">
        <v>2639</v>
      </c>
      <c r="J835" t="s">
        <v>2640</v>
      </c>
      <c r="K835" t="s">
        <v>1513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2422</v>
      </c>
      <c r="D836" t="s">
        <v>2423</v>
      </c>
      <c r="E836" t="s">
        <v>2424</v>
      </c>
      <c r="F836" t="s">
        <v>2425</v>
      </c>
      <c r="G836" t="s">
        <v>2426</v>
      </c>
      <c r="I836" t="s">
        <v>2641</v>
      </c>
      <c r="J836" t="s">
        <v>2642</v>
      </c>
      <c r="K836" t="s">
        <v>1513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2661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Tyler Duncan</v>
      </c>
      <c r="Q2">
        <f ca="1">IFERROR(OFFSET(Picks!I$1,MATCH($O2,Picks!$F:$F,0)-1,0),"")</f>
        <v>-2</v>
      </c>
      <c r="R2" t="str">
        <f ca="1">IFERROR(OFFSET(Picks!J$1,MATCH($O2,Picks!$F:$F,0)-1,0),"")</f>
        <v>Bet365: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3.9000000000000008</v>
      </c>
      <c r="B3" s="11">
        <f ca="1">IF(AND(A3="",SUM(Win!G:G)=0),"",SUM(Win!G:G))</f>
        <v>-3.9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Brandon Berry</v>
      </c>
      <c r="Q3">
        <f ca="1">IFERROR(OFFSET(Picks!I$1,MATCH($O3,Picks!$F:$F,0)-1,0),"")</f>
        <v>-2</v>
      </c>
      <c r="R3" t="str">
        <f ca="1">IFERROR(OFFSET(Picks!J$1,MATCH($O3,Picks!$F:$F,0)-1,0),"")</f>
        <v>Bet365: 160/1,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William McGirt</v>
      </c>
      <c r="Q4" t="str">
        <f ca="1">IFERROR(OFFSET(Picks!I$1,MATCH($O4,Picks!$F:$F,0)-1,0),"")</f>
        <v/>
      </c>
      <c r="R4" t="str">
        <f ca="1">IFERROR(OFFSET(Picks!J$1,MATCH($O4,Picks!$F:$F,0)-1,0),"")</f>
        <v>Bet365: 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Matt NeSmith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Roger Sloan</v>
      </c>
      <c r="Q6">
        <f ca="1">IFERROR(OFFSET(Picks!I$1,MATCH($O6,Picks!$F:$F,0)-1,0),"")</f>
        <v>-2</v>
      </c>
      <c r="R6" t="str">
        <f ca="1">IFERROR(OFFSET(Picks!J$1,MATCH($O6,Picks!$F:$F,0)-1,0),"")</f>
        <v>Ladbrokes: 110/1,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Tyson Alexander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Ryan Blaum</v>
      </c>
      <c r="Q8">
        <f ca="1">IFERROR(OFFSET(Picks!I$1,MATCH($O8,Picks!$F:$F,0)-1,0),"")</f>
        <v>-2</v>
      </c>
      <c r="R8" t="str">
        <f ca="1">IFERROR(OFFSET(Picks!J$1,MATCH($O8,Picks!$F:$F,0)-1,0),"")</f>
        <v>Bet365: 275/1,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Wilson Furr</v>
      </c>
      <c r="Q9">
        <f ca="1">IFERROR(OFFSET(Picks!I$1,MATCH($O9,Picks!$F:$F,0)-1,0),"")</f>
        <v>-2</v>
      </c>
      <c r="R9" t="str">
        <f ca="1">IFERROR(OFFSET(Picks!J$1,MATCH($O9,Picks!$F:$F,0)-1,0),"")</f>
        <v>Bet365: 400/1,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Peter Kuest</v>
      </c>
      <c r="Q10">
        <f ca="1">IFERROR(OFFSET(Picks!I$1,MATCH($O10,Picks!$F:$F,0)-1,0),"")</f>
        <v>-2</v>
      </c>
      <c r="R10" t="str">
        <f ca="1">IFERROR(OFFSET(Picks!J$1,MATCH($O10,Picks!$F:$F,0)-1,0),"")</f>
        <v>Bet365: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Adam Long</v>
      </c>
      <c r="Q11">
        <f ca="1">IFERROR(OFFSET(Picks!I$1,MATCH($O11,Picks!$F:$F,0)-1,0),"")</f>
        <v>-2</v>
      </c>
      <c r="R11" t="str">
        <f ca="1">IFERROR(OFFSET(Picks!J$1,MATCH($O11,Picks!$F:$F,0)-1,0),"")</f>
        <v>Spreadex: 300/1,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Josh Teater</v>
      </c>
      <c r="Q12">
        <f ca="1">IFERROR(OFFSET(Picks!I$1,MATCH($O12,Picks!$F:$F,0)-1,0),"")</f>
        <v>-2</v>
      </c>
      <c r="R12" t="str">
        <f ca="1">IFERROR(OFFSET(Picks!J$1,MATCH($O12,Picks!$F:$F,0)-1,0),"")</f>
        <v>Ladbrokes: 55/1,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Richy Werenski</v>
      </c>
      <c r="Q13">
        <f ca="1">IFERROR(OFFSET(Picks!I$1,MATCH($O13,Picks!$F:$F,0)-1,0),"")</f>
        <v>-2</v>
      </c>
      <c r="R13" t="str">
        <f ca="1">IFERROR(OFFSET(Picks!J$1,MATCH($O13,Picks!$F:$F,0)-1,0),"")</f>
        <v>Skybet: 100/1,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2661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322</v>
      </c>
      <c r="C2" s="16">
        <v>5000</v>
      </c>
      <c r="D2" s="16">
        <v>1001</v>
      </c>
      <c r="E2" s="17" t="s">
        <v>226</v>
      </c>
      <c r="F2">
        <f ca="1">IFERROR(IF(A2="","",OFFSET(Results!$AJ$1,MATCH(A2,Results!$A:$A,0)-1,0)),"")</f>
        <v>81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251</v>
      </c>
      <c r="B3" s="15" t="s">
        <v>339</v>
      </c>
      <c r="C3" s="16">
        <v>204</v>
      </c>
      <c r="D3" s="16">
        <v>301</v>
      </c>
      <c r="E3" s="17" t="s">
        <v>246</v>
      </c>
      <c r="F3">
        <f ca="1">IFERROR(IF(A3="","",OFFSET(Results!$AJ$1,MATCH(A3,Results!$A:$A,0)-1,0)),"")</f>
        <v>83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">
        <v>2643</v>
      </c>
    </row>
    <row r="4" spans="1:8" x14ac:dyDescent="0.25">
      <c r="A4" t="s">
        <v>253</v>
      </c>
      <c r="B4" s="15" t="s">
        <v>525</v>
      </c>
      <c r="C4" s="16">
        <v>45</v>
      </c>
      <c r="D4" s="16">
        <v>26</v>
      </c>
      <c r="E4" s="17" t="s">
        <v>226</v>
      </c>
      <c r="F4">
        <f ca="1">IFERROR(IF(A4="","",OFFSET(Results!$AJ$1,MATCH(A4,Results!$A:$A,0)-1,0)),"")</f>
        <v>26</v>
      </c>
      <c r="G4" s="6" t="str">
        <f t="shared" ca="1" si="0"/>
        <v/>
      </c>
      <c r="H4" t="s">
        <v>226</v>
      </c>
    </row>
    <row r="5" spans="1:8" x14ac:dyDescent="0.25">
      <c r="A5" t="s">
        <v>255</v>
      </c>
      <c r="B5" s="15" t="s">
        <v>288</v>
      </c>
      <c r="C5" s="16">
        <v>208</v>
      </c>
      <c r="D5" s="16">
        <v>126</v>
      </c>
      <c r="E5" s="17" t="s">
        <v>226</v>
      </c>
      <c r="F5">
        <f ca="1">IFERROR(IF(A5="","",OFFSET(Results!$AJ$1,MATCH(A5,Results!$A:$A,0)-1,0)),"")</f>
        <v>105</v>
      </c>
      <c r="G5" s="6" t="str">
        <f t="shared" ca="1" si="0"/>
        <v/>
      </c>
      <c r="H5" t="s">
        <v>226</v>
      </c>
    </row>
    <row r="6" spans="1:8" x14ac:dyDescent="0.25">
      <c r="A6" t="s">
        <v>256</v>
      </c>
      <c r="B6" s="15" t="s">
        <v>280</v>
      </c>
      <c r="C6" s="16">
        <v>1429</v>
      </c>
      <c r="D6" s="16">
        <v>601</v>
      </c>
      <c r="E6" s="17" t="s">
        <v>226</v>
      </c>
      <c r="F6">
        <f ca="1">IFERROR(IF(A6="","",OFFSET(Results!$AJ$1,MATCH(A6,Results!$A:$A,0)-1,0)),"")</f>
        <v>72</v>
      </c>
      <c r="G6" s="6" t="str">
        <f t="shared" ca="1" si="0"/>
        <v/>
      </c>
      <c r="H6" t="s">
        <v>226</v>
      </c>
    </row>
    <row r="7" spans="1:8" x14ac:dyDescent="0.25">
      <c r="A7" t="s">
        <v>258</v>
      </c>
      <c r="B7" s="15" t="s">
        <v>259</v>
      </c>
      <c r="C7" s="16">
        <v>10000</v>
      </c>
      <c r="D7" s="16">
        <v>751</v>
      </c>
      <c r="E7" s="17" t="s">
        <v>226</v>
      </c>
      <c r="F7">
        <f ca="1">IFERROR(IF(A7="","",OFFSET(Results!$AJ$1,MATCH(A7,Results!$A:$A,0)-1,0)),"")</f>
        <v>121</v>
      </c>
      <c r="G7" s="6" t="str">
        <f t="shared" ca="1" si="0"/>
        <v/>
      </c>
      <c r="H7" t="s">
        <v>226</v>
      </c>
    </row>
    <row r="8" spans="1:8" x14ac:dyDescent="0.25">
      <c r="A8" t="s">
        <v>260</v>
      </c>
      <c r="B8" s="15" t="s">
        <v>261</v>
      </c>
      <c r="C8" s="16">
        <v>1111</v>
      </c>
      <c r="D8" s="16">
        <v>601</v>
      </c>
      <c r="E8" s="17" t="s">
        <v>226</v>
      </c>
      <c r="F8">
        <f ca="1">IFERROR(IF(A8="","",OFFSET(Results!$AJ$1,MATCH(A8,Results!$A:$A,0)-1,0)),"")</f>
        <v>49</v>
      </c>
      <c r="G8" s="6" t="str">
        <f t="shared" ca="1" si="0"/>
        <v/>
      </c>
      <c r="H8" t="s">
        <v>226</v>
      </c>
    </row>
    <row r="9" spans="1:8" x14ac:dyDescent="0.25">
      <c r="A9" t="s">
        <v>262</v>
      </c>
      <c r="B9" s="15" t="s">
        <v>371</v>
      </c>
      <c r="C9" s="16">
        <v>141</v>
      </c>
      <c r="D9" s="16">
        <v>126</v>
      </c>
      <c r="E9" s="17" t="s">
        <v>226</v>
      </c>
      <c r="F9">
        <f ca="1">IFERROR(IF(A9="","",OFFSET(Results!$AJ$1,MATCH(A9,Results!$A:$A,0)-1,0)),"")</f>
        <v>33</v>
      </c>
      <c r="G9" s="6" t="str">
        <f t="shared" ca="1" si="0"/>
        <v/>
      </c>
      <c r="H9" t="s">
        <v>226</v>
      </c>
    </row>
    <row r="10" spans="1:8" x14ac:dyDescent="0.25">
      <c r="A10" t="s">
        <v>264</v>
      </c>
      <c r="B10" s="15" t="s">
        <v>248</v>
      </c>
      <c r="C10" s="16">
        <v>200</v>
      </c>
      <c r="D10" s="16">
        <v>176</v>
      </c>
      <c r="E10" s="17" t="s">
        <v>226</v>
      </c>
      <c r="F10">
        <f ca="1">IFERROR(IF(A10="","",OFFSET(Results!$AJ$1,MATCH(A10,Results!$A:$A,0)-1,0)),"")</f>
        <v>49</v>
      </c>
      <c r="G10" s="6" t="str">
        <f t="shared" ca="1" si="0"/>
        <v/>
      </c>
      <c r="H10" t="s">
        <v>226</v>
      </c>
    </row>
    <row r="11" spans="1:8" x14ac:dyDescent="0.25">
      <c r="A11" t="s">
        <v>265</v>
      </c>
      <c r="B11" s="15" t="s">
        <v>345</v>
      </c>
      <c r="C11" s="16">
        <v>400</v>
      </c>
      <c r="D11" s="16">
        <v>301</v>
      </c>
      <c r="E11" s="17" t="s">
        <v>226</v>
      </c>
      <c r="F11">
        <f ca="1">IFERROR(IF(A11="","",OFFSET(Results!$AJ$1,MATCH(A11,Results!$A:$A,0)-1,0)),"")</f>
        <v>39</v>
      </c>
      <c r="G11" s="6" t="str">
        <f t="shared" ca="1" si="0"/>
        <v/>
      </c>
      <c r="H11" t="s">
        <v>226</v>
      </c>
    </row>
    <row r="12" spans="1:8" x14ac:dyDescent="0.25">
      <c r="A12" t="s">
        <v>267</v>
      </c>
      <c r="B12" s="15" t="s">
        <v>684</v>
      </c>
      <c r="C12" s="16">
        <v>133</v>
      </c>
      <c r="D12" s="16">
        <v>101</v>
      </c>
      <c r="E12" s="17" t="s">
        <v>226</v>
      </c>
      <c r="F12">
        <f ca="1">IFERROR(IF(A12="","",OFFSET(Results!$AJ$1,MATCH(A12,Results!$A:$A,0)-1,0)),"")</f>
        <v>83</v>
      </c>
      <c r="G12" s="6" t="str">
        <f t="shared" ca="1" si="0"/>
        <v/>
      </c>
      <c r="H12" t="s">
        <v>226</v>
      </c>
    </row>
    <row r="13" spans="1:8" x14ac:dyDescent="0.25">
      <c r="A13" t="s">
        <v>268</v>
      </c>
      <c r="B13" s="15" t="s">
        <v>481</v>
      </c>
      <c r="C13" s="16">
        <v>41</v>
      </c>
      <c r="D13" s="16">
        <v>31</v>
      </c>
      <c r="E13" s="17" t="s">
        <v>226</v>
      </c>
      <c r="F13">
        <f ca="1">IFERROR(IF(A13="","",OFFSET(Results!$AJ$1,MATCH(A13,Results!$A:$A,0)-1,0)),"")</f>
        <v>11</v>
      </c>
      <c r="G13" s="6" t="str">
        <f t="shared" ca="1" si="0"/>
        <v/>
      </c>
      <c r="H13" t="s">
        <v>226</v>
      </c>
    </row>
    <row r="14" spans="1:8" x14ac:dyDescent="0.25">
      <c r="A14" t="s">
        <v>270</v>
      </c>
      <c r="B14" s="15" t="s">
        <v>283</v>
      </c>
      <c r="C14" s="16">
        <v>303</v>
      </c>
      <c r="D14" s="16">
        <v>91</v>
      </c>
      <c r="E14" s="17" t="s">
        <v>226</v>
      </c>
      <c r="F14">
        <f ca="1">IFERROR(IF(A14="","",OFFSET(Results!$AJ$1,MATCH(A14,Results!$A:$A,0)-1,0)),"")</f>
        <v>13</v>
      </c>
      <c r="G14" s="6" t="str">
        <f t="shared" ca="1" si="0"/>
        <v/>
      </c>
      <c r="H14" t="s">
        <v>226</v>
      </c>
    </row>
    <row r="15" spans="1:8" x14ac:dyDescent="0.25">
      <c r="A15" t="s">
        <v>271</v>
      </c>
      <c r="B15" s="15" t="s">
        <v>424</v>
      </c>
      <c r="C15" s="16">
        <v>75</v>
      </c>
      <c r="D15" s="16">
        <v>61</v>
      </c>
      <c r="E15" s="17" t="s">
        <v>226</v>
      </c>
      <c r="F15">
        <f ca="1">IFERROR(IF(A15="","",OFFSET(Results!$AJ$1,MATCH(A15,Results!$A:$A,0)-1,0)),"")</f>
        <v>39</v>
      </c>
      <c r="G15" s="6" t="str">
        <f t="shared" ca="1" si="0"/>
        <v/>
      </c>
      <c r="H15" t="s">
        <v>226</v>
      </c>
    </row>
    <row r="16" spans="1:8" x14ac:dyDescent="0.25">
      <c r="A16" t="s">
        <v>272</v>
      </c>
      <c r="B16" s="15" t="s">
        <v>345</v>
      </c>
      <c r="C16" s="16">
        <v>400</v>
      </c>
      <c r="D16" s="16">
        <v>251</v>
      </c>
      <c r="E16" s="17" t="s">
        <v>226</v>
      </c>
      <c r="F16">
        <f ca="1">IFERROR(IF(A16="","",OFFSET(Results!$AJ$1,MATCH(A16,Results!$A:$A,0)-1,0)),"")</f>
        <v>97</v>
      </c>
      <c r="G16" s="6" t="str">
        <f t="shared" ca="1" si="0"/>
        <v/>
      </c>
      <c r="H16" t="s">
        <v>226</v>
      </c>
    </row>
    <row r="17" spans="1:8" x14ac:dyDescent="0.25">
      <c r="A17" t="s">
        <v>274</v>
      </c>
      <c r="B17" s="15" t="s">
        <v>685</v>
      </c>
      <c r="C17" s="16">
        <v>87</v>
      </c>
      <c r="D17" s="16">
        <v>161</v>
      </c>
      <c r="E17" s="17" t="s">
        <v>248</v>
      </c>
      <c r="F17">
        <f ca="1">IFERROR(IF(A17="","",OFFSET(Results!$AJ$1,MATCH(A17,Results!$A:$A,0)-1,0)),"")</f>
        <v>116</v>
      </c>
      <c r="G17" s="6">
        <f t="shared" ca="1" si="0"/>
        <v>-0.5</v>
      </c>
      <c r="H17" t="s">
        <v>2644</v>
      </c>
    </row>
    <row r="18" spans="1:8" x14ac:dyDescent="0.25">
      <c r="A18" t="s">
        <v>276</v>
      </c>
      <c r="B18" s="15" t="s">
        <v>263</v>
      </c>
      <c r="C18" s="16">
        <v>145</v>
      </c>
      <c r="D18" s="16">
        <v>176</v>
      </c>
      <c r="E18" s="17" t="s">
        <v>242</v>
      </c>
      <c r="F18">
        <f ca="1">IFERROR(IF(A18="","",OFFSET(Results!$AJ$1,MATCH(A18,Results!$A:$A,0)-1,0)),"")</f>
        <v>105</v>
      </c>
      <c r="G18" s="6">
        <f t="shared" ca="1" si="0"/>
        <v>-0.1</v>
      </c>
      <c r="H18" t="s">
        <v>2645</v>
      </c>
    </row>
    <row r="19" spans="1:8" x14ac:dyDescent="0.25">
      <c r="A19" t="s">
        <v>277</v>
      </c>
      <c r="B19" s="15" t="s">
        <v>434</v>
      </c>
      <c r="C19" s="16">
        <v>149</v>
      </c>
      <c r="D19" s="16">
        <v>67</v>
      </c>
      <c r="E19" s="17" t="s">
        <v>226</v>
      </c>
      <c r="F19">
        <f ca="1">IFERROR(IF(A19="","",OFFSET(Results!$AJ$1,MATCH(A19,Results!$A:$A,0)-1,0)),"")</f>
        <v>13</v>
      </c>
      <c r="G19" s="6" t="str">
        <f t="shared" ca="1" si="0"/>
        <v/>
      </c>
      <c r="H19" t="s">
        <v>226</v>
      </c>
    </row>
    <row r="20" spans="1:8" x14ac:dyDescent="0.25">
      <c r="A20" t="s">
        <v>279</v>
      </c>
      <c r="B20" s="15" t="s">
        <v>280</v>
      </c>
      <c r="C20" s="16">
        <v>1429</v>
      </c>
      <c r="D20" s="16">
        <v>501</v>
      </c>
      <c r="E20" s="17" t="s">
        <v>226</v>
      </c>
      <c r="F20">
        <f ca="1">IFERROR(IF(A20="","",OFFSET(Results!$AJ$1,MATCH(A20,Results!$A:$A,0)-1,0)),"")</f>
        <v>74</v>
      </c>
      <c r="G20" s="6" t="str">
        <f t="shared" ca="1" si="0"/>
        <v/>
      </c>
      <c r="H20" t="s">
        <v>226</v>
      </c>
    </row>
    <row r="21" spans="1:8" x14ac:dyDescent="0.25">
      <c r="A21" t="s">
        <v>281</v>
      </c>
      <c r="B21" s="15" t="s">
        <v>250</v>
      </c>
      <c r="C21" s="16">
        <v>10000</v>
      </c>
      <c r="D21" s="16">
        <v>201</v>
      </c>
      <c r="E21" s="17" t="s">
        <v>226</v>
      </c>
      <c r="F21">
        <f ca="1">IFERROR(IF(A21="","",OFFSET(Results!$AJ$1,MATCH(A21,Results!$A:$A,0)-1,0)),"")</f>
        <v>143</v>
      </c>
      <c r="G21" s="6" t="str">
        <f t="shared" ca="1" si="0"/>
        <v/>
      </c>
      <c r="H21" t="s">
        <v>226</v>
      </c>
    </row>
    <row r="22" spans="1:8" x14ac:dyDescent="0.25">
      <c r="A22" t="s">
        <v>282</v>
      </c>
      <c r="B22" s="15" t="s">
        <v>307</v>
      </c>
      <c r="C22" s="16">
        <v>278</v>
      </c>
      <c r="D22" s="16">
        <v>251</v>
      </c>
      <c r="E22" s="17" t="s">
        <v>226</v>
      </c>
      <c r="F22">
        <f ca="1">IFERROR(IF(A22="","",OFFSET(Results!$AJ$1,MATCH(A22,Results!$A:$A,0)-1,0)),"")</f>
        <v>137</v>
      </c>
      <c r="G22" s="6" t="str">
        <f t="shared" ca="1" si="0"/>
        <v/>
      </c>
      <c r="H22" t="s">
        <v>226</v>
      </c>
    </row>
    <row r="23" spans="1:8" x14ac:dyDescent="0.25">
      <c r="A23" t="s">
        <v>284</v>
      </c>
      <c r="B23" s="15" t="s">
        <v>244</v>
      </c>
      <c r="C23" s="16">
        <v>333</v>
      </c>
      <c r="D23" s="16">
        <v>176</v>
      </c>
      <c r="E23" s="17" t="s">
        <v>226</v>
      </c>
      <c r="F23">
        <f ca="1">IFERROR(IF(A23="","",OFFSET(Results!$AJ$1,MATCH(A23,Results!$A:$A,0)-1,0)),"")</f>
        <v>105</v>
      </c>
      <c r="G23" s="6" t="str">
        <f t="shared" ca="1" si="0"/>
        <v/>
      </c>
      <c r="H23" t="s">
        <v>226</v>
      </c>
    </row>
    <row r="24" spans="1:8" x14ac:dyDescent="0.25">
      <c r="A24" t="s">
        <v>285</v>
      </c>
      <c r="B24" s="15" t="s">
        <v>286</v>
      </c>
      <c r="C24" s="16">
        <v>588</v>
      </c>
      <c r="D24" s="16">
        <v>301</v>
      </c>
      <c r="E24" s="17" t="s">
        <v>226</v>
      </c>
      <c r="F24">
        <f ca="1">IFERROR(IF(A24="","",OFFSET(Results!$AJ$1,MATCH(A24,Results!$A:$A,0)-1,0)),"")</f>
        <v>132</v>
      </c>
      <c r="G24" s="6" t="str">
        <f t="shared" ca="1" si="0"/>
        <v/>
      </c>
      <c r="H24" t="s">
        <v>226</v>
      </c>
    </row>
    <row r="25" spans="1:8" x14ac:dyDescent="0.25">
      <c r="A25" t="s">
        <v>287</v>
      </c>
      <c r="B25" s="15" t="s">
        <v>252</v>
      </c>
      <c r="C25" s="16">
        <v>213</v>
      </c>
      <c r="D25" s="16">
        <v>301</v>
      </c>
      <c r="E25" s="17" t="s">
        <v>242</v>
      </c>
      <c r="F25">
        <f ca="1">IFERROR(IF(A25="","",OFFSET(Results!$AJ$1,MATCH(A25,Results!$A:$A,0)-1,0)),"")</f>
        <v>132</v>
      </c>
      <c r="G25" s="6">
        <f t="shared" ca="1" si="0"/>
        <v>-0.1</v>
      </c>
      <c r="H25" t="s">
        <v>2646</v>
      </c>
    </row>
    <row r="26" spans="1:8" x14ac:dyDescent="0.25">
      <c r="A26" t="s">
        <v>289</v>
      </c>
      <c r="B26" s="15" t="s">
        <v>520</v>
      </c>
      <c r="C26" s="16">
        <v>122</v>
      </c>
      <c r="D26" s="16">
        <v>81</v>
      </c>
      <c r="E26" s="17" t="s">
        <v>226</v>
      </c>
      <c r="F26">
        <f ca="1">IFERROR(IF(A26="","",OFFSET(Results!$AJ$1,MATCH(A26,Results!$A:$A,0)-1,0)),"")</f>
        <v>19</v>
      </c>
      <c r="G26" s="6" t="str">
        <f t="shared" ca="1" si="0"/>
        <v/>
      </c>
      <c r="H26" t="s">
        <v>226</v>
      </c>
    </row>
    <row r="27" spans="1:8" x14ac:dyDescent="0.25">
      <c r="A27" t="s">
        <v>291</v>
      </c>
      <c r="B27" s="15" t="s">
        <v>288</v>
      </c>
      <c r="C27" s="16">
        <v>208</v>
      </c>
      <c r="D27" s="16">
        <v>161</v>
      </c>
      <c r="E27" s="17" t="s">
        <v>226</v>
      </c>
      <c r="F27" t="str">
        <f ca="1">IFERROR(IF(A27="","",OFFSET(Results!$AJ$1,MATCH(A27,Results!$A:$A,0)-1,0)),"")</f>
        <v/>
      </c>
      <c r="G27" s="6" t="str">
        <f t="shared" ca="1" si="0"/>
        <v/>
      </c>
      <c r="H27" t="s">
        <v>226</v>
      </c>
    </row>
    <row r="28" spans="1:8" x14ac:dyDescent="0.25">
      <c r="A28" t="s">
        <v>292</v>
      </c>
      <c r="B28" s="15" t="s">
        <v>242</v>
      </c>
      <c r="C28" s="16">
        <v>1000</v>
      </c>
      <c r="D28" s="16">
        <v>301</v>
      </c>
      <c r="E28" s="17" t="s">
        <v>226</v>
      </c>
      <c r="F28">
        <f ca="1">IFERROR(IF(A28="","",OFFSET(Results!$AJ$1,MATCH(A28,Results!$A:$A,0)-1,0)),"")</f>
        <v>13</v>
      </c>
      <c r="G28" s="6" t="str">
        <f t="shared" ca="1" si="0"/>
        <v/>
      </c>
      <c r="H28" t="s">
        <v>226</v>
      </c>
    </row>
    <row r="29" spans="1:8" x14ac:dyDescent="0.25">
      <c r="A29" t="s">
        <v>294</v>
      </c>
      <c r="B29" s="15" t="s">
        <v>331</v>
      </c>
      <c r="C29" s="16">
        <v>769</v>
      </c>
      <c r="D29" s="16">
        <v>601</v>
      </c>
      <c r="E29" s="17" t="s">
        <v>226</v>
      </c>
      <c r="F29">
        <f ca="1">IFERROR(IF(A29="","",OFFSET(Results!$AJ$1,MATCH(A29,Results!$A:$A,0)-1,0)),"")</f>
        <v>33</v>
      </c>
      <c r="G29" s="6" t="str">
        <f t="shared" ca="1" si="0"/>
        <v/>
      </c>
      <c r="H29" t="s">
        <v>226</v>
      </c>
    </row>
    <row r="30" spans="1:8" x14ac:dyDescent="0.25">
      <c r="A30" t="s">
        <v>296</v>
      </c>
      <c r="B30" s="15" t="s">
        <v>489</v>
      </c>
      <c r="C30" s="16">
        <v>118</v>
      </c>
      <c r="D30" s="16">
        <v>76</v>
      </c>
      <c r="E30" s="17" t="s">
        <v>226</v>
      </c>
      <c r="F30">
        <f ca="1">IFERROR(IF(A30="","",OFFSET(Results!$AJ$1,MATCH(A30,Results!$A:$A,0)-1,0)),"")</f>
        <v>137</v>
      </c>
      <c r="G30" s="6" t="str">
        <f t="shared" ca="1" si="0"/>
        <v/>
      </c>
      <c r="H30" t="s">
        <v>226</v>
      </c>
    </row>
    <row r="31" spans="1:8" x14ac:dyDescent="0.25">
      <c r="A31" t="s">
        <v>298</v>
      </c>
      <c r="B31" s="15" t="s">
        <v>404</v>
      </c>
      <c r="C31" s="16">
        <v>417</v>
      </c>
      <c r="D31" s="16">
        <v>301</v>
      </c>
      <c r="E31" s="17" t="s">
        <v>226</v>
      </c>
      <c r="F31">
        <f ca="1">IFERROR(IF(A31="","",OFFSET(Results!$AJ$1,MATCH(A31,Results!$A:$A,0)-1,0)),"")</f>
        <v>79</v>
      </c>
      <c r="G31" s="6" t="str">
        <f t="shared" ca="1" si="0"/>
        <v/>
      </c>
      <c r="H31" t="s">
        <v>226</v>
      </c>
    </row>
    <row r="32" spans="1:8" x14ac:dyDescent="0.25">
      <c r="A32" t="s">
        <v>299</v>
      </c>
      <c r="B32" s="15" t="s">
        <v>422</v>
      </c>
      <c r="C32" s="16">
        <v>102</v>
      </c>
      <c r="D32" s="16">
        <v>41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">
        <v>226</v>
      </c>
    </row>
    <row r="33" spans="1:8" x14ac:dyDescent="0.25">
      <c r="A33" t="s">
        <v>301</v>
      </c>
      <c r="B33" s="15" t="s">
        <v>293</v>
      </c>
      <c r="C33" s="16">
        <v>909</v>
      </c>
      <c r="D33" s="16">
        <v>501</v>
      </c>
      <c r="E33" s="17" t="s">
        <v>226</v>
      </c>
      <c r="F33">
        <f ca="1">IFERROR(IF(A33="","",OFFSET(Results!$AJ$1,MATCH(A33,Results!$A:$A,0)-1,0)),"")</f>
        <v>65</v>
      </c>
      <c r="G33" s="6" t="str">
        <f t="shared" ca="1" si="0"/>
        <v/>
      </c>
      <c r="H33" t="s">
        <v>226</v>
      </c>
    </row>
    <row r="34" spans="1:8" x14ac:dyDescent="0.25">
      <c r="A34" t="s">
        <v>303</v>
      </c>
      <c r="B34" s="15" t="s">
        <v>345</v>
      </c>
      <c r="C34" s="16">
        <v>400</v>
      </c>
      <c r="D34" s="16">
        <v>276</v>
      </c>
      <c r="E34" s="17" t="s">
        <v>226</v>
      </c>
      <c r="F34">
        <f ca="1">IFERROR(IF(A34="","",OFFSET(Results!$AJ$1,MATCH(A34,Results!$A:$A,0)-1,0)),"")</f>
        <v>49</v>
      </c>
      <c r="G34" s="6" t="str">
        <f t="shared" ca="1" si="0"/>
        <v/>
      </c>
      <c r="H34" t="s">
        <v>226</v>
      </c>
    </row>
    <row r="35" spans="1:8" x14ac:dyDescent="0.25">
      <c r="A35" t="s">
        <v>304</v>
      </c>
      <c r="B35" s="15" t="s">
        <v>331</v>
      </c>
      <c r="C35" s="16">
        <v>769</v>
      </c>
      <c r="D35" s="16">
        <v>601</v>
      </c>
      <c r="E35" s="17" t="s">
        <v>226</v>
      </c>
      <c r="F35">
        <f ca="1">IFERROR(IF(A35="","",OFFSET(Results!$AJ$1,MATCH(A35,Results!$A:$A,0)-1,0)),"")</f>
        <v>72</v>
      </c>
      <c r="G35" s="6" t="str">
        <f t="shared" ca="1" si="0"/>
        <v/>
      </c>
      <c r="H35" t="s">
        <v>226</v>
      </c>
    </row>
    <row r="36" spans="1:8" x14ac:dyDescent="0.25">
      <c r="A36" t="s">
        <v>306</v>
      </c>
      <c r="B36" s="15" t="s">
        <v>402</v>
      </c>
      <c r="C36" s="16">
        <v>323</v>
      </c>
      <c r="D36" s="16">
        <v>151</v>
      </c>
      <c r="E36" s="17" t="s">
        <v>226</v>
      </c>
      <c r="F36">
        <f ca="1">IFERROR(IF(A36="","",OFFSET(Results!$AJ$1,MATCH(A36,Results!$A:$A,0)-1,0)),"")</f>
        <v>83</v>
      </c>
      <c r="G36" s="6" t="str">
        <f t="shared" ca="1" si="0"/>
        <v/>
      </c>
      <c r="H36" t="s">
        <v>226</v>
      </c>
    </row>
    <row r="37" spans="1:8" x14ac:dyDescent="0.25">
      <c r="A37" t="s">
        <v>308</v>
      </c>
      <c r="B37" s="15" t="s">
        <v>309</v>
      </c>
      <c r="C37" s="16">
        <v>159</v>
      </c>
      <c r="D37" s="16">
        <v>141</v>
      </c>
      <c r="E37" s="17" t="s">
        <v>226</v>
      </c>
      <c r="F37">
        <f ca="1">IFERROR(IF(A37="","",OFFSET(Results!$AJ$1,MATCH(A37,Results!$A:$A,0)-1,0)),"")</f>
        <v>121</v>
      </c>
      <c r="G37" s="6" t="str">
        <f t="shared" ca="1" si="0"/>
        <v/>
      </c>
      <c r="H37" t="s">
        <v>226</v>
      </c>
    </row>
    <row r="38" spans="1:8" x14ac:dyDescent="0.25">
      <c r="A38" t="s">
        <v>310</v>
      </c>
      <c r="B38" s="15" t="s">
        <v>245</v>
      </c>
      <c r="C38" s="16">
        <v>167</v>
      </c>
      <c r="D38" s="16">
        <v>151</v>
      </c>
      <c r="E38" s="17" t="s">
        <v>226</v>
      </c>
      <c r="F38">
        <f ca="1">IFERROR(IF(A38="","",OFFSET(Results!$AJ$1,MATCH(A38,Results!$A:$A,0)-1,0)),"")</f>
        <v>121</v>
      </c>
      <c r="G38" s="6" t="str">
        <f t="shared" ca="1" si="0"/>
        <v/>
      </c>
      <c r="H38" t="s">
        <v>226</v>
      </c>
    </row>
    <row r="39" spans="1:8" x14ac:dyDescent="0.25">
      <c r="A39" t="s">
        <v>311</v>
      </c>
      <c r="B39" s="15" t="s">
        <v>295</v>
      </c>
      <c r="C39" s="16">
        <v>714</v>
      </c>
      <c r="D39" s="16">
        <v>501</v>
      </c>
      <c r="E39" s="17" t="s">
        <v>226</v>
      </c>
      <c r="F39">
        <f ca="1">IFERROR(IF(A39="","",OFFSET(Results!$AJ$1,MATCH(A39,Results!$A:$A,0)-1,0)),"")</f>
        <v>33</v>
      </c>
      <c r="G39" s="6" t="str">
        <f t="shared" ca="1" si="0"/>
        <v/>
      </c>
      <c r="H39" t="s">
        <v>226</v>
      </c>
    </row>
    <row r="40" spans="1:8" x14ac:dyDescent="0.25">
      <c r="A40" t="s">
        <v>313</v>
      </c>
      <c r="B40" s="15" t="s">
        <v>686</v>
      </c>
      <c r="C40" s="16">
        <v>127</v>
      </c>
      <c r="D40" s="16">
        <v>101</v>
      </c>
      <c r="E40" s="17" t="s">
        <v>226</v>
      </c>
      <c r="F40">
        <f ca="1">IFERROR(IF(A40="","",OFFSET(Results!$AJ$1,MATCH(A40,Results!$A:$A,0)-1,0)),"")</f>
        <v>121</v>
      </c>
      <c r="G40" s="6" t="str">
        <f t="shared" ca="1" si="0"/>
        <v/>
      </c>
      <c r="H40" t="s">
        <v>226</v>
      </c>
    </row>
    <row r="41" spans="1:8" x14ac:dyDescent="0.25">
      <c r="A41" t="s">
        <v>315</v>
      </c>
      <c r="B41" s="15" t="s">
        <v>243</v>
      </c>
      <c r="C41" s="16">
        <v>250</v>
      </c>
      <c r="D41" s="16">
        <v>201</v>
      </c>
      <c r="E41" s="17" t="s">
        <v>226</v>
      </c>
      <c r="F41">
        <f ca="1">IFERROR(IF(A41="","",OFFSET(Results!$AJ$1,MATCH(A41,Results!$A:$A,0)-1,0)),"")</f>
        <v>105</v>
      </c>
      <c r="G41" s="6" t="str">
        <f t="shared" ca="1" si="0"/>
        <v/>
      </c>
      <c r="H41" t="s">
        <v>226</v>
      </c>
    </row>
    <row r="42" spans="1:8" x14ac:dyDescent="0.25">
      <c r="A42" t="s">
        <v>317</v>
      </c>
      <c r="B42" s="15" t="s">
        <v>547</v>
      </c>
      <c r="C42" s="16">
        <v>50</v>
      </c>
      <c r="D42" s="16">
        <v>46</v>
      </c>
      <c r="E42" s="17" t="s">
        <v>226</v>
      </c>
      <c r="F42">
        <f ca="1">IFERROR(IF(A42="","",OFFSET(Results!$AJ$1,MATCH(A42,Results!$A:$A,0)-1,0)),"")</f>
        <v>6</v>
      </c>
      <c r="G42" s="6" t="str">
        <f t="shared" ca="1" si="0"/>
        <v/>
      </c>
      <c r="H42" t="s">
        <v>226</v>
      </c>
    </row>
    <row r="43" spans="1:8" x14ac:dyDescent="0.25">
      <c r="A43" t="s">
        <v>319</v>
      </c>
      <c r="B43" s="15" t="s">
        <v>358</v>
      </c>
      <c r="C43" s="16">
        <v>286</v>
      </c>
      <c r="D43" s="16">
        <v>201</v>
      </c>
      <c r="E43" s="17" t="s">
        <v>226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">
        <v>226</v>
      </c>
    </row>
    <row r="44" spans="1:8" x14ac:dyDescent="0.25">
      <c r="A44" t="s">
        <v>320</v>
      </c>
      <c r="B44" s="15" t="s">
        <v>687</v>
      </c>
      <c r="C44" s="16">
        <v>37</v>
      </c>
      <c r="D44" s="16">
        <v>26</v>
      </c>
      <c r="E44" s="17" t="s">
        <v>226</v>
      </c>
      <c r="F44">
        <f ca="1">IFERROR(IF(A44="","",OFFSET(Results!$AJ$1,MATCH(A44,Results!$A:$A,0)-1,0)),"")</f>
        <v>116</v>
      </c>
      <c r="G44" s="6" t="str">
        <f t="shared" ca="1" si="0"/>
        <v/>
      </c>
      <c r="H44" t="s">
        <v>226</v>
      </c>
    </row>
    <row r="45" spans="1:8" x14ac:dyDescent="0.25">
      <c r="A45" t="s">
        <v>321</v>
      </c>
      <c r="B45" s="15" t="s">
        <v>250</v>
      </c>
      <c r="C45" s="16">
        <v>10000</v>
      </c>
      <c r="D45" s="16" t="s">
        <v>226</v>
      </c>
      <c r="E45" s="17" t="s">
        <v>226</v>
      </c>
      <c r="F45">
        <f ca="1">IFERROR(IF(A45="","",OFFSET(Results!$AJ$1,MATCH(A45,Results!$A:$A,0)-1,0)),"")</f>
        <v>116</v>
      </c>
      <c r="G45" s="6" t="str">
        <f t="shared" ca="1" si="0"/>
        <v/>
      </c>
      <c r="H45" t="s">
        <v>226</v>
      </c>
    </row>
    <row r="46" spans="1:8" x14ac:dyDescent="0.25">
      <c r="A46" t="s">
        <v>323</v>
      </c>
      <c r="B46" s="15" t="s">
        <v>564</v>
      </c>
      <c r="C46" s="16">
        <v>74</v>
      </c>
      <c r="D46" s="16">
        <v>46</v>
      </c>
      <c r="E46" s="17" t="s">
        <v>226</v>
      </c>
      <c r="F46">
        <f ca="1">IFERROR(IF(A46="","",OFFSET(Results!$AJ$1,MATCH(A46,Results!$A:$A,0)-1,0)),"")</f>
        <v>83</v>
      </c>
      <c r="G46" s="6" t="str">
        <f t="shared" ca="1" si="0"/>
        <v/>
      </c>
      <c r="H46" t="s">
        <v>226</v>
      </c>
    </row>
    <row r="47" spans="1:8" x14ac:dyDescent="0.25">
      <c r="A47" t="s">
        <v>324</v>
      </c>
      <c r="B47" s="15" t="s">
        <v>259</v>
      </c>
      <c r="C47" s="16">
        <v>10000</v>
      </c>
      <c r="D47" s="16">
        <v>1001</v>
      </c>
      <c r="E47" s="17" t="s">
        <v>226</v>
      </c>
      <c r="F47">
        <f ca="1">IFERROR(IF(A47="","",OFFSET(Results!$AJ$1,MATCH(A47,Results!$A:$A,0)-1,0)),"")</f>
        <v>151</v>
      </c>
      <c r="G47" s="6" t="str">
        <f t="shared" ca="1" si="0"/>
        <v/>
      </c>
      <c r="H47" t="s">
        <v>226</v>
      </c>
    </row>
    <row r="48" spans="1:8" x14ac:dyDescent="0.25">
      <c r="A48" t="s">
        <v>325</v>
      </c>
      <c r="B48" s="15" t="s">
        <v>259</v>
      </c>
      <c r="C48" s="16">
        <v>10000</v>
      </c>
      <c r="D48" s="16">
        <v>1001</v>
      </c>
      <c r="E48" s="17" t="s">
        <v>226</v>
      </c>
      <c r="F48">
        <f ca="1">IFERROR(IF(A48="","",OFFSET(Results!$AJ$1,MATCH(A48,Results!$A:$A,0)-1,0)),"")</f>
        <v>59</v>
      </c>
      <c r="G48" s="6" t="str">
        <f t="shared" ca="1" si="0"/>
        <v/>
      </c>
      <c r="H48" t="s">
        <v>226</v>
      </c>
    </row>
    <row r="49" spans="1:8" x14ac:dyDescent="0.25">
      <c r="A49" t="s">
        <v>326</v>
      </c>
      <c r="B49" s="15" t="s">
        <v>246</v>
      </c>
      <c r="C49" s="16">
        <v>500</v>
      </c>
      <c r="D49" s="16">
        <v>401</v>
      </c>
      <c r="E49" s="17" t="s">
        <v>226</v>
      </c>
      <c r="F49">
        <f ca="1">IFERROR(IF(A49="","",OFFSET(Results!$AJ$1,MATCH(A49,Results!$A:$A,0)-1,0)),"")</f>
        <v>26</v>
      </c>
      <c r="G49" s="6" t="str">
        <f t="shared" ca="1" si="0"/>
        <v/>
      </c>
      <c r="H49" t="s">
        <v>226</v>
      </c>
    </row>
    <row r="50" spans="1:8" x14ac:dyDescent="0.25">
      <c r="A50" t="s">
        <v>328</v>
      </c>
      <c r="B50" s="15" t="s">
        <v>349</v>
      </c>
      <c r="C50" s="16">
        <v>139</v>
      </c>
      <c r="D50" s="16">
        <v>101</v>
      </c>
      <c r="E50" s="17" t="s">
        <v>226</v>
      </c>
      <c r="F50">
        <f ca="1">IFERROR(IF(A50="","",OFFSET(Results!$AJ$1,MATCH(A50,Results!$A:$A,0)-1,0)),"")</f>
        <v>33</v>
      </c>
      <c r="G50" s="6" t="str">
        <f t="shared" ca="1" si="0"/>
        <v/>
      </c>
      <c r="H50" t="s">
        <v>226</v>
      </c>
    </row>
    <row r="51" spans="1:8" x14ac:dyDescent="0.25">
      <c r="A51" t="s">
        <v>329</v>
      </c>
      <c r="B51" s="15" t="s">
        <v>300</v>
      </c>
      <c r="C51" s="16">
        <v>106</v>
      </c>
      <c r="D51" s="16">
        <v>46</v>
      </c>
      <c r="E51" s="17" t="s">
        <v>226</v>
      </c>
      <c r="F51">
        <f ca="1">IFERROR(IF(A51="","",OFFSET(Results!$AJ$1,MATCH(A51,Results!$A:$A,0)-1,0)),"")</f>
        <v>26</v>
      </c>
      <c r="G51" s="6" t="str">
        <f t="shared" ca="1" si="0"/>
        <v/>
      </c>
      <c r="H51" t="s">
        <v>226</v>
      </c>
    </row>
    <row r="52" spans="1:8" x14ac:dyDescent="0.25">
      <c r="A52" t="s">
        <v>330</v>
      </c>
      <c r="B52" s="15" t="s">
        <v>331</v>
      </c>
      <c r="C52" s="16">
        <v>769</v>
      </c>
      <c r="D52" s="16">
        <v>501</v>
      </c>
      <c r="E52" s="17" t="s">
        <v>226</v>
      </c>
      <c r="F52">
        <f ca="1">IFERROR(IF(A52="","",OFFSET(Results!$AJ$1,MATCH(A52,Results!$A:$A,0)-1,0)),"")</f>
        <v>150</v>
      </c>
      <c r="G52" s="6" t="str">
        <f t="shared" ca="1" si="0"/>
        <v/>
      </c>
      <c r="H52" t="s">
        <v>226</v>
      </c>
    </row>
    <row r="53" spans="1:8" x14ac:dyDescent="0.25">
      <c r="A53" t="s">
        <v>332</v>
      </c>
      <c r="B53" s="15" t="s">
        <v>322</v>
      </c>
      <c r="C53" s="16">
        <v>5000</v>
      </c>
      <c r="D53" s="16">
        <v>601</v>
      </c>
      <c r="E53" s="17" t="s">
        <v>226</v>
      </c>
      <c r="F53">
        <f ca="1">IFERROR(IF(A53="","",OFFSET(Results!$AJ$1,MATCH(A53,Results!$A:$A,0)-1,0)),"")</f>
        <v>97</v>
      </c>
      <c r="G53" s="6" t="str">
        <f t="shared" ca="1" si="0"/>
        <v/>
      </c>
      <c r="H53" t="s">
        <v>226</v>
      </c>
    </row>
    <row r="54" spans="1:8" x14ac:dyDescent="0.25">
      <c r="A54" t="s">
        <v>333</v>
      </c>
      <c r="B54" s="15" t="s">
        <v>494</v>
      </c>
      <c r="C54" s="16">
        <v>51</v>
      </c>
      <c r="D54" s="16">
        <v>31</v>
      </c>
      <c r="E54" s="17" t="s">
        <v>226</v>
      </c>
      <c r="F54">
        <f ca="1">IFERROR(IF(A54="","",OFFSET(Results!$AJ$1,MATCH(A54,Results!$A:$A,0)-1,0)),"")</f>
        <v>39</v>
      </c>
      <c r="G54" s="6" t="str">
        <f t="shared" ca="1" si="0"/>
        <v/>
      </c>
      <c r="H54" t="s">
        <v>226</v>
      </c>
    </row>
    <row r="55" spans="1:8" x14ac:dyDescent="0.25">
      <c r="A55" t="s">
        <v>335</v>
      </c>
      <c r="B55" s="15" t="s">
        <v>261</v>
      </c>
      <c r="C55" s="16">
        <v>1111</v>
      </c>
      <c r="D55" s="16">
        <v>501</v>
      </c>
      <c r="E55" s="17" t="s">
        <v>226</v>
      </c>
      <c r="F55">
        <f ca="1">IFERROR(IF(A55="","",OFFSET(Results!$AJ$1,MATCH(A55,Results!$A:$A,0)-1,0)),"")</f>
        <v>26</v>
      </c>
      <c r="G55" s="6" t="str">
        <f t="shared" ca="1" si="0"/>
        <v/>
      </c>
      <c r="H55" t="s">
        <v>226</v>
      </c>
    </row>
    <row r="56" spans="1:8" x14ac:dyDescent="0.25">
      <c r="A56" t="s">
        <v>336</v>
      </c>
      <c r="B56" s="15" t="s">
        <v>337</v>
      </c>
      <c r="C56" s="16">
        <v>345</v>
      </c>
      <c r="D56" s="16">
        <v>251</v>
      </c>
      <c r="E56" s="17" t="s">
        <v>226</v>
      </c>
      <c r="F56">
        <f ca="1">IFERROR(IF(A56="","",OFFSET(Results!$AJ$1,MATCH(A56,Results!$A:$A,0)-1,0)),"")</f>
        <v>105</v>
      </c>
      <c r="G56" s="6" t="str">
        <f t="shared" ca="1" si="0"/>
        <v/>
      </c>
      <c r="H56" t="s">
        <v>226</v>
      </c>
    </row>
    <row r="57" spans="1:8" x14ac:dyDescent="0.25">
      <c r="A57" t="s">
        <v>338</v>
      </c>
      <c r="B57" s="15" t="s">
        <v>431</v>
      </c>
      <c r="C57" s="16">
        <v>192</v>
      </c>
      <c r="D57" s="16">
        <v>151</v>
      </c>
      <c r="E57" s="17" t="s">
        <v>226</v>
      </c>
      <c r="F57">
        <f ca="1">IFERROR(IF(A57="","",OFFSET(Results!$AJ$1,MATCH(A57,Results!$A:$A,0)-1,0)),"")</f>
        <v>26</v>
      </c>
      <c r="G57" s="6" t="str">
        <f t="shared" ca="1" si="0"/>
        <v/>
      </c>
      <c r="H57" t="s">
        <v>226</v>
      </c>
    </row>
    <row r="58" spans="1:8" x14ac:dyDescent="0.25">
      <c r="A58" t="s">
        <v>340</v>
      </c>
      <c r="B58" s="15" t="s">
        <v>449</v>
      </c>
      <c r="C58" s="16">
        <v>294</v>
      </c>
      <c r="D58" s="16">
        <v>201</v>
      </c>
      <c r="E58" s="17" t="s">
        <v>226</v>
      </c>
      <c r="F58">
        <f ca="1">IFERROR(IF(A58="","",OFFSET(Results!$AJ$1,MATCH(A58,Results!$A:$A,0)-1,0)),"")</f>
        <v>11</v>
      </c>
      <c r="G58" s="6" t="str">
        <f t="shared" ca="1" si="0"/>
        <v/>
      </c>
      <c r="H58" t="s">
        <v>226</v>
      </c>
    </row>
    <row r="59" spans="1:8" x14ac:dyDescent="0.25">
      <c r="A59" t="s">
        <v>342</v>
      </c>
      <c r="B59" s="15" t="s">
        <v>363</v>
      </c>
      <c r="C59" s="16">
        <v>2000</v>
      </c>
      <c r="D59" s="16">
        <v>301</v>
      </c>
      <c r="E59" s="17" t="s">
        <v>226</v>
      </c>
      <c r="F59">
        <f ca="1">IFERROR(IF(A59="","",OFFSET(Results!$AJ$1,MATCH(A59,Results!$A:$A,0)-1,0)),"")</f>
        <v>148</v>
      </c>
      <c r="G59" s="6" t="str">
        <f t="shared" ca="1" si="0"/>
        <v/>
      </c>
      <c r="H59" t="s">
        <v>226</v>
      </c>
    </row>
    <row r="60" spans="1:8" x14ac:dyDescent="0.25">
      <c r="A60" t="s">
        <v>343</v>
      </c>
      <c r="B60" s="15" t="s">
        <v>383</v>
      </c>
      <c r="C60" s="16">
        <v>385</v>
      </c>
      <c r="D60" s="16">
        <v>301</v>
      </c>
      <c r="E60" s="17" t="s">
        <v>226</v>
      </c>
      <c r="F60">
        <f ca="1">IFERROR(IF(A60="","",OFFSET(Results!$AJ$1,MATCH(A60,Results!$A:$A,0)-1,0)),"")</f>
        <v>19</v>
      </c>
      <c r="G60" s="6" t="str">
        <f t="shared" ca="1" si="0"/>
        <v/>
      </c>
      <c r="H60" t="s">
        <v>226</v>
      </c>
    </row>
    <row r="61" spans="1:8" x14ac:dyDescent="0.25">
      <c r="A61" t="s">
        <v>344</v>
      </c>
      <c r="B61" s="15" t="s">
        <v>246</v>
      </c>
      <c r="C61" s="16">
        <v>500</v>
      </c>
      <c r="D61" s="16">
        <v>401</v>
      </c>
      <c r="E61" s="17" t="s">
        <v>226</v>
      </c>
      <c r="F61">
        <f ca="1">IFERROR(IF(A61="","",OFFSET(Results!$AJ$1,MATCH(A61,Results!$A:$A,0)-1,0)),"")</f>
        <v>58</v>
      </c>
      <c r="G61" s="6" t="str">
        <f t="shared" ca="1" si="0"/>
        <v/>
      </c>
      <c r="H61" t="s">
        <v>226</v>
      </c>
    </row>
    <row r="62" spans="1:8" x14ac:dyDescent="0.25">
      <c r="A62" t="s">
        <v>346</v>
      </c>
      <c r="B62" s="15" t="s">
        <v>261</v>
      </c>
      <c r="C62" s="16">
        <v>1111</v>
      </c>
      <c r="D62" s="16">
        <v>501</v>
      </c>
      <c r="E62" s="17" t="s">
        <v>226</v>
      </c>
      <c r="F62">
        <f ca="1">IFERROR(IF(A62="","",OFFSET(Results!$AJ$1,MATCH(A62,Results!$A:$A,0)-1,0)),"")</f>
        <v>49</v>
      </c>
      <c r="G62" s="6" t="str">
        <f t="shared" ca="1" si="0"/>
        <v/>
      </c>
      <c r="H62" t="s">
        <v>226</v>
      </c>
    </row>
    <row r="63" spans="1:8" x14ac:dyDescent="0.25">
      <c r="A63" t="s">
        <v>347</v>
      </c>
      <c r="B63" s="15" t="s">
        <v>312</v>
      </c>
      <c r="C63" s="16">
        <v>625</v>
      </c>
      <c r="D63" s="16">
        <v>401</v>
      </c>
      <c r="E63" s="17" t="s">
        <v>226</v>
      </c>
      <c r="F63">
        <f ca="1">IFERROR(IF(A63="","",OFFSET(Results!$AJ$1,MATCH(A63,Results!$A:$A,0)-1,0)),"")</f>
        <v>137</v>
      </c>
      <c r="G63" s="6" t="str">
        <f t="shared" ca="1" si="0"/>
        <v/>
      </c>
      <c r="H63" t="s">
        <v>226</v>
      </c>
    </row>
    <row r="64" spans="1:8" x14ac:dyDescent="0.25">
      <c r="A64" t="s">
        <v>348</v>
      </c>
      <c r="B64" s="15" t="s">
        <v>688</v>
      </c>
      <c r="C64" s="16">
        <v>154</v>
      </c>
      <c r="D64" s="16">
        <v>176</v>
      </c>
      <c r="E64" s="17" t="s">
        <v>242</v>
      </c>
      <c r="F64">
        <f ca="1">IFERROR(IF(A64="","",OFFSET(Results!$AJ$1,MATCH(A64,Results!$A:$A,0)-1,0)),"")</f>
        <v>132</v>
      </c>
      <c r="G64" s="6">
        <f t="shared" ca="1" si="0"/>
        <v>-0.1</v>
      </c>
      <c r="H64" t="s">
        <v>2645</v>
      </c>
    </row>
    <row r="65" spans="1:8" x14ac:dyDescent="0.25">
      <c r="A65" t="s">
        <v>350</v>
      </c>
      <c r="B65" s="15" t="s">
        <v>257</v>
      </c>
      <c r="C65" s="16">
        <v>1667</v>
      </c>
      <c r="D65" s="16">
        <v>501</v>
      </c>
      <c r="E65" s="17" t="s">
        <v>226</v>
      </c>
      <c r="F65">
        <f ca="1">IFERROR(IF(A65="","",OFFSET(Results!$AJ$1,MATCH(A65,Results!$A:$A,0)-1,0)),"")</f>
        <v>121</v>
      </c>
      <c r="G65" s="6" t="str">
        <f t="shared" ca="1" si="0"/>
        <v/>
      </c>
      <c r="H65" t="s">
        <v>226</v>
      </c>
    </row>
    <row r="66" spans="1:8" x14ac:dyDescent="0.25">
      <c r="A66" t="s">
        <v>351</v>
      </c>
      <c r="B66" s="15" t="s">
        <v>623</v>
      </c>
      <c r="C66" s="16">
        <v>46</v>
      </c>
      <c r="D66" s="16">
        <v>31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">
        <v>226</v>
      </c>
    </row>
    <row r="67" spans="1:8" x14ac:dyDescent="0.25">
      <c r="A67" t="s">
        <v>352</v>
      </c>
      <c r="B67" s="15" t="s">
        <v>422</v>
      </c>
      <c r="C67" s="16">
        <v>102</v>
      </c>
      <c r="D67" s="16">
        <v>61</v>
      </c>
      <c r="E67" s="17" t="s">
        <v>226</v>
      </c>
      <c r="F67">
        <f ca="1">IFERROR(IF(A67="","",OFFSET(Results!$AJ$1,MATCH(A67,Results!$A:$A,0)-1,0)),"")</f>
        <v>49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354</v>
      </c>
      <c r="B68" s="15" t="s">
        <v>689</v>
      </c>
      <c r="C68" s="16">
        <v>263</v>
      </c>
      <c r="D68" s="16">
        <v>126</v>
      </c>
      <c r="E68" s="17" t="s">
        <v>226</v>
      </c>
      <c r="F68">
        <f ca="1">IFERROR(IF(A68="","",OFFSET(Results!$AJ$1,MATCH(A68,Results!$A:$A,0)-1,0)),"")</f>
        <v>97</v>
      </c>
      <c r="G68" s="6" t="str">
        <f t="shared" ca="1" si="1"/>
        <v/>
      </c>
      <c r="H68" t="s">
        <v>226</v>
      </c>
    </row>
    <row r="69" spans="1:8" x14ac:dyDescent="0.25">
      <c r="A69" t="s">
        <v>356</v>
      </c>
      <c r="B69" s="15" t="s">
        <v>355</v>
      </c>
      <c r="C69" s="16">
        <v>270</v>
      </c>
      <c r="D69" s="16">
        <v>301</v>
      </c>
      <c r="E69" s="17" t="s">
        <v>226</v>
      </c>
      <c r="F69">
        <f ca="1">IFERROR(IF(A69="","",OFFSET(Results!$AJ$1,MATCH(A69,Results!$A:$A,0)-1,0)),"")</f>
        <v>148</v>
      </c>
      <c r="G69" s="6" t="str">
        <f t="shared" ca="1" si="1"/>
        <v/>
      </c>
      <c r="H69" t="s">
        <v>226</v>
      </c>
    </row>
    <row r="70" spans="1:8" x14ac:dyDescent="0.25">
      <c r="A70" t="s">
        <v>357</v>
      </c>
      <c r="B70" s="15" t="s">
        <v>449</v>
      </c>
      <c r="C70" s="16">
        <v>294</v>
      </c>
      <c r="D70" s="16">
        <v>201</v>
      </c>
      <c r="E70" s="17" t="s">
        <v>226</v>
      </c>
      <c r="F70">
        <f ca="1">IFERROR(IF(A70="","",OFFSET(Results!$AJ$1,MATCH(A70,Results!$A:$A,0)-1,0)),"")</f>
        <v>68</v>
      </c>
      <c r="G70" s="6" t="str">
        <f t="shared" ca="1" si="1"/>
        <v/>
      </c>
      <c r="H70" t="s">
        <v>226</v>
      </c>
    </row>
    <row r="71" spans="1:8" x14ac:dyDescent="0.25">
      <c r="A71" t="s">
        <v>359</v>
      </c>
      <c r="B71" s="15" t="s">
        <v>562</v>
      </c>
      <c r="C71" s="16">
        <v>45</v>
      </c>
      <c r="D71" s="16">
        <v>41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">
        <v>226</v>
      </c>
    </row>
    <row r="72" spans="1:8" x14ac:dyDescent="0.25">
      <c r="A72" t="s">
        <v>360</v>
      </c>
      <c r="B72" s="15" t="s">
        <v>551</v>
      </c>
      <c r="C72" s="16">
        <v>54</v>
      </c>
      <c r="D72" s="16">
        <v>56</v>
      </c>
      <c r="E72" s="17" t="s">
        <v>242</v>
      </c>
      <c r="F72">
        <f ca="1">IFERROR(IF(A72="","",OFFSET(Results!$AJ$1,MATCH(A72,Results!$A:$A,0)-1,0)),"")</f>
        <v>59</v>
      </c>
      <c r="G72" s="6">
        <f t="shared" ca="1" si="1"/>
        <v>-0.1</v>
      </c>
      <c r="H72" t="s">
        <v>2647</v>
      </c>
    </row>
    <row r="73" spans="1:8" x14ac:dyDescent="0.25">
      <c r="A73" t="s">
        <v>362</v>
      </c>
      <c r="B73" s="15" t="s">
        <v>391</v>
      </c>
      <c r="C73" s="16">
        <v>3333</v>
      </c>
      <c r="D73" s="16">
        <v>501</v>
      </c>
      <c r="E73" s="17" t="s">
        <v>226</v>
      </c>
      <c r="F73">
        <f ca="1">IFERROR(IF(A73="","",OFFSET(Results!$AJ$1,MATCH(A73,Results!$A:$A,0)-1,0)),"")</f>
        <v>47</v>
      </c>
      <c r="G73" s="6" t="str">
        <f t="shared" ca="1" si="1"/>
        <v/>
      </c>
      <c r="H73" t="s">
        <v>226</v>
      </c>
    </row>
    <row r="74" spans="1:8" x14ac:dyDescent="0.25">
      <c r="A74" t="s">
        <v>364</v>
      </c>
      <c r="B74" s="15" t="s">
        <v>515</v>
      </c>
      <c r="C74" s="16">
        <v>78</v>
      </c>
      <c r="D74" s="16">
        <v>61</v>
      </c>
      <c r="E74" s="17" t="s">
        <v>226</v>
      </c>
      <c r="F74">
        <f ca="1">IFERROR(IF(A74="","",OFFSET(Results!$AJ$1,MATCH(A74,Results!$A:$A,0)-1,0)),"")</f>
        <v>105</v>
      </c>
      <c r="G74" s="6" t="str">
        <f t="shared" ca="1" si="1"/>
        <v/>
      </c>
      <c r="H74" t="s">
        <v>226</v>
      </c>
    </row>
    <row r="75" spans="1:8" x14ac:dyDescent="0.25">
      <c r="A75" t="s">
        <v>365</v>
      </c>
      <c r="B75" s="15" t="s">
        <v>388</v>
      </c>
      <c r="C75" s="16">
        <v>56</v>
      </c>
      <c r="D75" s="16">
        <v>41</v>
      </c>
      <c r="E75" s="17" t="s">
        <v>226</v>
      </c>
      <c r="F75">
        <f ca="1">IFERROR(IF(A75="","",OFFSET(Results!$AJ$1,MATCH(A75,Results!$A:$A,0)-1,0)),"")</f>
        <v>68</v>
      </c>
      <c r="G75" s="6" t="str">
        <f t="shared" ca="1" si="1"/>
        <v/>
      </c>
      <c r="H75" t="s">
        <v>226</v>
      </c>
    </row>
    <row r="76" spans="1:8" x14ac:dyDescent="0.25">
      <c r="A76" t="s">
        <v>367</v>
      </c>
      <c r="B76" s="15" t="s">
        <v>295</v>
      </c>
      <c r="C76" s="16">
        <v>714</v>
      </c>
      <c r="D76" s="16">
        <v>1251</v>
      </c>
      <c r="E76" s="17" t="s">
        <v>242</v>
      </c>
      <c r="F76">
        <f ca="1">IFERROR(IF(A76="","",OFFSET(Results!$AJ$1,MATCH(A76,Results!$A:$A,0)-1,0)),"")</f>
        <v>97</v>
      </c>
      <c r="G76" s="6">
        <f t="shared" ca="1" si="1"/>
        <v>-0.1</v>
      </c>
      <c r="H76" t="s">
        <v>2648</v>
      </c>
    </row>
    <row r="77" spans="1:8" x14ac:dyDescent="0.25">
      <c r="A77" t="s">
        <v>368</v>
      </c>
      <c r="B77" s="15" t="s">
        <v>494</v>
      </c>
      <c r="C77" s="16">
        <v>51</v>
      </c>
      <c r="D77" s="16">
        <v>26</v>
      </c>
      <c r="E77" s="17" t="s">
        <v>226</v>
      </c>
      <c r="F77">
        <f ca="1">IFERROR(IF(A77="","",OFFSET(Results!$AJ$1,MATCH(A77,Results!$A:$A,0)-1,0)),"")</f>
        <v>105</v>
      </c>
      <c r="G77" s="6" t="str">
        <f t="shared" ca="1" si="1"/>
        <v/>
      </c>
      <c r="H77" t="s">
        <v>226</v>
      </c>
    </row>
    <row r="78" spans="1:8" x14ac:dyDescent="0.25">
      <c r="A78" t="s">
        <v>370</v>
      </c>
      <c r="B78" s="15" t="s">
        <v>349</v>
      </c>
      <c r="C78" s="16">
        <v>139</v>
      </c>
      <c r="D78" s="16">
        <v>111</v>
      </c>
      <c r="E78" s="17" t="s">
        <v>226</v>
      </c>
      <c r="F78">
        <f ca="1">IFERROR(IF(A78="","",OFFSET(Results!$AJ$1,MATCH(A78,Results!$A:$A,0)-1,0)),"")</f>
        <v>6</v>
      </c>
      <c r="G78" s="6" t="str">
        <f t="shared" ca="1" si="1"/>
        <v/>
      </c>
      <c r="H78" t="s">
        <v>226</v>
      </c>
    </row>
    <row r="79" spans="1:8" x14ac:dyDescent="0.25">
      <c r="A79" t="s">
        <v>372</v>
      </c>
      <c r="B79" s="15" t="s">
        <v>453</v>
      </c>
      <c r="C79" s="16">
        <v>156</v>
      </c>
      <c r="D79" s="16">
        <v>151</v>
      </c>
      <c r="E79" s="17" t="s">
        <v>226</v>
      </c>
      <c r="F79">
        <f ca="1">IFERROR(IF(A79="","",OFFSET(Results!$AJ$1,MATCH(A79,Results!$A:$A,0)-1,0)),"")</f>
        <v>1</v>
      </c>
      <c r="G79" s="6" t="str">
        <f t="shared" ca="1" si="1"/>
        <v/>
      </c>
      <c r="H79" t="s">
        <v>226</v>
      </c>
    </row>
    <row r="80" spans="1:8" x14ac:dyDescent="0.25">
      <c r="A80" t="s">
        <v>373</v>
      </c>
      <c r="B80" s="15" t="s">
        <v>278</v>
      </c>
      <c r="C80" s="16">
        <v>152</v>
      </c>
      <c r="D80" s="16">
        <v>141</v>
      </c>
      <c r="E80" s="17" t="s">
        <v>226</v>
      </c>
      <c r="F80">
        <f ca="1">IFERROR(IF(A80="","",OFFSET(Results!$AJ$1,MATCH(A80,Results!$A:$A,0)-1,0)),"")</f>
        <v>59</v>
      </c>
      <c r="G80" s="6" t="str">
        <f t="shared" ca="1" si="1"/>
        <v/>
      </c>
      <c r="H80" t="s">
        <v>226</v>
      </c>
    </row>
    <row r="81" spans="1:8" x14ac:dyDescent="0.25">
      <c r="A81" t="s">
        <v>375</v>
      </c>
      <c r="B81" s="15" t="s">
        <v>492</v>
      </c>
      <c r="C81" s="16">
        <v>222</v>
      </c>
      <c r="D81" s="16">
        <v>226</v>
      </c>
      <c r="E81" s="17" t="s">
        <v>226</v>
      </c>
      <c r="F81">
        <f ca="1">IFERROR(IF(A81="","",OFFSET(Results!$AJ$1,MATCH(A81,Results!$A:$A,0)-1,0)),"")</f>
        <v>152</v>
      </c>
      <c r="G81" s="6" t="str">
        <f t="shared" ca="1" si="1"/>
        <v/>
      </c>
      <c r="H81" t="s">
        <v>226</v>
      </c>
    </row>
    <row r="82" spans="1:8" x14ac:dyDescent="0.25">
      <c r="A82" t="s">
        <v>376</v>
      </c>
      <c r="B82" s="15" t="s">
        <v>286</v>
      </c>
      <c r="C82" s="16">
        <v>588</v>
      </c>
      <c r="D82" s="16">
        <v>301</v>
      </c>
      <c r="E82" s="17" t="s">
        <v>226</v>
      </c>
      <c r="F82">
        <f ca="1">IFERROR(IF(A82="","",OFFSET(Results!$AJ$1,MATCH(A82,Results!$A:$A,0)-1,0)),"")</f>
        <v>19</v>
      </c>
      <c r="G82" s="6" t="str">
        <f t="shared" ca="1" si="1"/>
        <v/>
      </c>
      <c r="H82" t="s">
        <v>226</v>
      </c>
    </row>
    <row r="83" spans="1:8" x14ac:dyDescent="0.25">
      <c r="A83" t="s">
        <v>377</v>
      </c>
      <c r="B83" s="15" t="s">
        <v>302</v>
      </c>
      <c r="C83" s="16">
        <v>1250</v>
      </c>
      <c r="D83" s="16">
        <v>401</v>
      </c>
      <c r="E83" s="17" t="s">
        <v>226</v>
      </c>
      <c r="F83">
        <f ca="1">IFERROR(IF(A83="","",OFFSET(Results!$AJ$1,MATCH(A83,Results!$A:$A,0)-1,0)),"")</f>
        <v>146</v>
      </c>
      <c r="G83" s="6" t="str">
        <f t="shared" ca="1" si="1"/>
        <v/>
      </c>
      <c r="H83" t="s">
        <v>226</v>
      </c>
    </row>
    <row r="84" spans="1:8" x14ac:dyDescent="0.25">
      <c r="A84" t="s">
        <v>378</v>
      </c>
      <c r="B84" s="15" t="s">
        <v>339</v>
      </c>
      <c r="C84" s="16">
        <v>204</v>
      </c>
      <c r="D84" s="16">
        <v>201</v>
      </c>
      <c r="E84" s="17" t="s">
        <v>226</v>
      </c>
      <c r="F84">
        <f ca="1">IFERROR(IF(A84="","",OFFSET(Results!$AJ$1,MATCH(A84,Results!$A:$A,0)-1,0)),"")</f>
        <v>97</v>
      </c>
      <c r="G84" s="6" t="str">
        <f t="shared" ca="1" si="1"/>
        <v/>
      </c>
      <c r="H84" t="s">
        <v>226</v>
      </c>
    </row>
    <row r="85" spans="1:8" x14ac:dyDescent="0.25">
      <c r="A85" t="s">
        <v>380</v>
      </c>
      <c r="B85" s="15" t="s">
        <v>690</v>
      </c>
      <c r="C85" s="16">
        <v>66</v>
      </c>
      <c r="D85" s="16">
        <v>91</v>
      </c>
      <c r="E85" s="17" t="s">
        <v>243</v>
      </c>
      <c r="F85">
        <f ca="1">IFERROR(IF(A85="","",OFFSET(Results!$AJ$1,MATCH(A85,Results!$A:$A,0)-1,0)),"")</f>
        <v>39</v>
      </c>
      <c r="G85" s="6">
        <f t="shared" ca="1" si="1"/>
        <v>-0.4</v>
      </c>
      <c r="H85" t="s">
        <v>2649</v>
      </c>
    </row>
    <row r="86" spans="1:8" x14ac:dyDescent="0.25">
      <c r="A86" t="s">
        <v>381</v>
      </c>
      <c r="B86" s="15" t="s">
        <v>305</v>
      </c>
      <c r="C86" s="16">
        <v>667</v>
      </c>
      <c r="D86" s="16">
        <v>601</v>
      </c>
      <c r="E86" s="17" t="s">
        <v>226</v>
      </c>
      <c r="F86">
        <f ca="1">IFERROR(IF(A86="","",OFFSET(Results!$AJ$1,MATCH(A86,Results!$A:$A,0)-1,0)),"")</f>
        <v>49</v>
      </c>
      <c r="G86" s="6" t="str">
        <f t="shared" ca="1" si="1"/>
        <v/>
      </c>
      <c r="H86" t="s">
        <v>226</v>
      </c>
    </row>
    <row r="87" spans="1:8" x14ac:dyDescent="0.25">
      <c r="A87" t="s">
        <v>382</v>
      </c>
      <c r="B87" s="15" t="s">
        <v>341</v>
      </c>
      <c r="C87" s="16">
        <v>357</v>
      </c>
      <c r="D87" s="16">
        <v>251</v>
      </c>
      <c r="E87" s="17" t="s">
        <v>226</v>
      </c>
      <c r="F87">
        <f ca="1">IFERROR(IF(A87="","",OFFSET(Results!$AJ$1,MATCH(A87,Results!$A:$A,0)-1,0)),"")</f>
        <v>13</v>
      </c>
      <c r="G87" s="6" t="str">
        <f t="shared" ca="1" si="1"/>
        <v/>
      </c>
      <c r="H87" t="s">
        <v>226</v>
      </c>
    </row>
    <row r="88" spans="1:8" x14ac:dyDescent="0.25">
      <c r="A88" t="s">
        <v>384</v>
      </c>
      <c r="B88" s="15" t="s">
        <v>366</v>
      </c>
      <c r="C88" s="16">
        <v>58</v>
      </c>
      <c r="D88" s="16">
        <v>51</v>
      </c>
      <c r="E88" s="17" t="s">
        <v>226</v>
      </c>
      <c r="F88">
        <f ca="1">IFERROR(IF(A88="","",OFFSET(Results!$AJ$1,MATCH(A88,Results!$A:$A,0)-1,0)),"")</f>
        <v>4</v>
      </c>
      <c r="G88" s="6" t="str">
        <f t="shared" ca="1" si="1"/>
        <v/>
      </c>
      <c r="H88" t="s">
        <v>226</v>
      </c>
    </row>
    <row r="89" spans="1:8" x14ac:dyDescent="0.25">
      <c r="A89" t="s">
        <v>385</v>
      </c>
      <c r="B89" s="15" t="s">
        <v>426</v>
      </c>
      <c r="C89" s="16">
        <v>256</v>
      </c>
      <c r="D89" s="16">
        <v>251</v>
      </c>
      <c r="E89" s="17" t="s">
        <v>226</v>
      </c>
      <c r="F89">
        <f ca="1">IFERROR(IF(A89="","",OFFSET(Results!$AJ$1,MATCH(A89,Results!$A:$A,0)-1,0)),"")</f>
        <v>13</v>
      </c>
      <c r="G89" s="6" t="str">
        <f t="shared" ca="1" si="1"/>
        <v/>
      </c>
      <c r="H89" t="s">
        <v>226</v>
      </c>
    </row>
    <row r="90" spans="1:8" x14ac:dyDescent="0.25">
      <c r="A90" t="s">
        <v>386</v>
      </c>
      <c r="B90" s="15" t="s">
        <v>293</v>
      </c>
      <c r="C90" s="16">
        <v>909</v>
      </c>
      <c r="D90" s="16">
        <v>201</v>
      </c>
      <c r="E90" s="17" t="s">
        <v>226</v>
      </c>
      <c r="F90">
        <f ca="1">IFERROR(IF(A90="","",OFFSET(Results!$AJ$1,MATCH(A90,Results!$A:$A,0)-1,0)),"")</f>
        <v>83</v>
      </c>
      <c r="G90" s="6" t="str">
        <f t="shared" ca="1" si="1"/>
        <v/>
      </c>
      <c r="H90" t="s">
        <v>226</v>
      </c>
    </row>
    <row r="91" spans="1:8" x14ac:dyDescent="0.25">
      <c r="A91" t="s">
        <v>387</v>
      </c>
      <c r="B91" s="15" t="s">
        <v>366</v>
      </c>
      <c r="C91" s="16">
        <v>58</v>
      </c>
      <c r="D91" s="16">
        <v>36</v>
      </c>
      <c r="E91" s="17" t="s">
        <v>226</v>
      </c>
      <c r="F91">
        <f ca="1">IFERROR(IF(A91="","",OFFSET(Results!$AJ$1,MATCH(A91,Results!$A:$A,0)-1,0)),"")</f>
        <v>83</v>
      </c>
      <c r="G91" s="6" t="str">
        <f t="shared" ca="1" si="1"/>
        <v/>
      </c>
      <c r="H91" t="s">
        <v>226</v>
      </c>
    </row>
    <row r="92" spans="1:8" x14ac:dyDescent="0.25">
      <c r="A92" t="s">
        <v>389</v>
      </c>
      <c r="B92" s="15" t="s">
        <v>393</v>
      </c>
      <c r="C92" s="16">
        <v>313</v>
      </c>
      <c r="D92" s="16">
        <v>301</v>
      </c>
      <c r="E92" s="17" t="s">
        <v>226</v>
      </c>
      <c r="F92">
        <f ca="1">IFERROR(IF(A92="","",OFFSET(Results!$AJ$1,MATCH(A92,Results!$A:$A,0)-1,0)),"")</f>
        <v>83</v>
      </c>
      <c r="G92" s="6" t="str">
        <f t="shared" ca="1" si="1"/>
        <v/>
      </c>
      <c r="H92" t="s">
        <v>226</v>
      </c>
    </row>
    <row r="93" spans="1:8" x14ac:dyDescent="0.25">
      <c r="A93" t="s">
        <v>390</v>
      </c>
      <c r="B93" s="15" t="s">
        <v>322</v>
      </c>
      <c r="C93" s="16">
        <v>5000</v>
      </c>
      <c r="D93" s="16">
        <v>501</v>
      </c>
      <c r="E93" s="17" t="s">
        <v>226</v>
      </c>
      <c r="F93">
        <f ca="1">IFERROR(IF(A93="","",OFFSET(Results!$AJ$1,MATCH(A93,Results!$A:$A,0)-1,0)),"")</f>
        <v>137</v>
      </c>
      <c r="G93" s="6" t="str">
        <f t="shared" ca="1" si="1"/>
        <v/>
      </c>
      <c r="H93" t="s">
        <v>226</v>
      </c>
    </row>
    <row r="94" spans="1:8" x14ac:dyDescent="0.25">
      <c r="A94" t="s">
        <v>392</v>
      </c>
      <c r="B94" s="15" t="s">
        <v>283</v>
      </c>
      <c r="C94" s="16">
        <v>303</v>
      </c>
      <c r="D94" s="16">
        <v>151</v>
      </c>
      <c r="E94" s="17" t="s">
        <v>226</v>
      </c>
      <c r="F94">
        <f ca="1">IFERROR(IF(A94="","",OFFSET(Results!$AJ$1,MATCH(A94,Results!$A:$A,0)-1,0)),"")</f>
        <v>121</v>
      </c>
      <c r="G94" s="6" t="str">
        <f t="shared" ca="1" si="1"/>
        <v/>
      </c>
      <c r="H94" t="s">
        <v>226</v>
      </c>
    </row>
    <row r="95" spans="1:8" x14ac:dyDescent="0.25">
      <c r="A95" t="s">
        <v>394</v>
      </c>
      <c r="B95" s="15" t="s">
        <v>290</v>
      </c>
      <c r="C95" s="16">
        <v>112</v>
      </c>
      <c r="D95" s="16">
        <v>91</v>
      </c>
      <c r="E95" s="17" t="s">
        <v>226</v>
      </c>
      <c r="F95">
        <f ca="1">IFERROR(IF(A95="","",OFFSET(Results!$AJ$1,MATCH(A95,Results!$A:$A,0)-1,0)),"")</f>
        <v>65</v>
      </c>
      <c r="G95" s="6" t="str">
        <f t="shared" ca="1" si="1"/>
        <v/>
      </c>
      <c r="H95" t="s">
        <v>226</v>
      </c>
    </row>
    <row r="96" spans="1:8" x14ac:dyDescent="0.25">
      <c r="A96" t="s">
        <v>396</v>
      </c>
      <c r="B96" s="15" t="s">
        <v>259</v>
      </c>
      <c r="C96" s="16">
        <v>10000</v>
      </c>
      <c r="D96" s="16">
        <v>1001</v>
      </c>
      <c r="E96" s="17" t="s">
        <v>226</v>
      </c>
      <c r="F96">
        <f ca="1">IFERROR(IF(A96="","",OFFSET(Results!$AJ$1,MATCH(A96,Results!$A:$A,0)-1,0)),"")</f>
        <v>121</v>
      </c>
      <c r="G96" s="6" t="str">
        <f t="shared" ca="1" si="1"/>
        <v/>
      </c>
      <c r="H96" t="s">
        <v>226</v>
      </c>
    </row>
    <row r="97" spans="1:8" x14ac:dyDescent="0.25">
      <c r="A97" t="s">
        <v>397</v>
      </c>
      <c r="B97" s="15" t="s">
        <v>331</v>
      </c>
      <c r="C97" s="16">
        <v>769</v>
      </c>
      <c r="D97" s="16">
        <v>401</v>
      </c>
      <c r="E97" s="17" t="s">
        <v>226</v>
      </c>
      <c r="F97">
        <f ca="1">IFERROR(IF(A97="","",OFFSET(Results!$AJ$1,MATCH(A97,Results!$A:$A,0)-1,0)),"")</f>
        <v>121</v>
      </c>
      <c r="G97" s="6" t="str">
        <f t="shared" ca="1" si="1"/>
        <v/>
      </c>
      <c r="H97" t="s">
        <v>226</v>
      </c>
    </row>
    <row r="98" spans="1:8" x14ac:dyDescent="0.25">
      <c r="A98" t="s">
        <v>398</v>
      </c>
      <c r="B98" s="15" t="s">
        <v>406</v>
      </c>
      <c r="C98" s="16">
        <v>164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226</v>
      </c>
    </row>
    <row r="99" spans="1:8" x14ac:dyDescent="0.25">
      <c r="A99" t="s">
        <v>399</v>
      </c>
      <c r="B99" s="15" t="s">
        <v>295</v>
      </c>
      <c r="C99" s="16">
        <v>714</v>
      </c>
      <c r="D99" s="16">
        <v>601</v>
      </c>
      <c r="E99" s="17" t="s">
        <v>226</v>
      </c>
      <c r="F99">
        <f ca="1">IFERROR(IF(A99="","",OFFSET(Results!$AJ$1,MATCH(A99,Results!$A:$A,0)-1,0)),"")</f>
        <v>116</v>
      </c>
      <c r="G99" s="6" t="str">
        <f t="shared" ca="1" si="1"/>
        <v/>
      </c>
      <c r="H99" t="s">
        <v>226</v>
      </c>
    </row>
    <row r="100" spans="1:8" x14ac:dyDescent="0.25">
      <c r="A100" t="s">
        <v>400</v>
      </c>
      <c r="B100" s="15" t="s">
        <v>337</v>
      </c>
      <c r="C100" s="16">
        <v>345</v>
      </c>
      <c r="D100" s="16">
        <v>251</v>
      </c>
      <c r="E100" s="17" t="s">
        <v>226</v>
      </c>
      <c r="F100">
        <f ca="1">IFERROR(IF(A100="","",OFFSET(Results!$AJ$1,MATCH(A100,Results!$A:$A,0)-1,0)),"")</f>
        <v>47</v>
      </c>
      <c r="G100" s="6" t="str">
        <f t="shared" ca="1" si="1"/>
        <v/>
      </c>
      <c r="H100" t="s">
        <v>226</v>
      </c>
    </row>
    <row r="101" spans="1:8" x14ac:dyDescent="0.25">
      <c r="A101" t="s">
        <v>401</v>
      </c>
      <c r="B101" s="15" t="s">
        <v>337</v>
      </c>
      <c r="C101" s="16">
        <v>345</v>
      </c>
      <c r="D101" s="16">
        <v>401</v>
      </c>
      <c r="E101" s="17" t="s">
        <v>226</v>
      </c>
      <c r="F101">
        <f ca="1">IFERROR(IF(A101="","",OFFSET(Results!$AJ$1,MATCH(A101,Results!$A:$A,0)-1,0)),"")</f>
        <v>82</v>
      </c>
      <c r="G101" s="6" t="str">
        <f t="shared" ca="1" si="1"/>
        <v/>
      </c>
      <c r="H101" t="s">
        <v>226</v>
      </c>
    </row>
    <row r="102" spans="1:8" x14ac:dyDescent="0.25">
      <c r="A102" t="s">
        <v>403</v>
      </c>
      <c r="B102" s="15" t="s">
        <v>404</v>
      </c>
      <c r="C102" s="16">
        <v>417</v>
      </c>
      <c r="D102" s="16">
        <v>501</v>
      </c>
      <c r="E102" s="17" t="s">
        <v>226</v>
      </c>
      <c r="F102">
        <f ca="1">IFERROR(IF(A102="","",OFFSET(Results!$AJ$1,MATCH(A102,Results!$A:$A,0)-1,0)),"")</f>
        <v>121</v>
      </c>
      <c r="G102" s="6" t="str">
        <f t="shared" ca="1" si="1"/>
        <v/>
      </c>
      <c r="H102" t="s">
        <v>226</v>
      </c>
    </row>
    <row r="103" spans="1:8" x14ac:dyDescent="0.25">
      <c r="A103" t="s">
        <v>405</v>
      </c>
      <c r="B103" s="15" t="s">
        <v>586</v>
      </c>
      <c r="C103" s="16">
        <v>182</v>
      </c>
      <c r="D103" s="16">
        <v>251</v>
      </c>
      <c r="E103" s="17" t="s">
        <v>246</v>
      </c>
      <c r="F103">
        <f ca="1">IFERROR(IF(A103="","",OFFSET(Results!$AJ$1,MATCH(A103,Results!$A:$A,0)-1,0)),"")</f>
        <v>121</v>
      </c>
      <c r="G103" s="6">
        <f t="shared" ca="1" si="1"/>
        <v>-0.2</v>
      </c>
      <c r="H103" t="s">
        <v>2650</v>
      </c>
    </row>
    <row r="104" spans="1:8" x14ac:dyDescent="0.25">
      <c r="A104" t="s">
        <v>407</v>
      </c>
      <c r="B104" s="15" t="s">
        <v>273</v>
      </c>
      <c r="C104" s="16">
        <v>370</v>
      </c>
      <c r="D104" s="16">
        <v>201</v>
      </c>
      <c r="E104" s="17" t="s">
        <v>226</v>
      </c>
      <c r="F104">
        <f ca="1">IFERROR(IF(A104="","",OFFSET(Results!$AJ$1,MATCH(A104,Results!$A:$A,0)-1,0)),"")</f>
        <v>137</v>
      </c>
      <c r="G104" s="6" t="str">
        <f t="shared" ca="1" si="1"/>
        <v/>
      </c>
      <c r="H104" t="s">
        <v>226</v>
      </c>
    </row>
    <row r="105" spans="1:8" x14ac:dyDescent="0.25">
      <c r="A105" t="s">
        <v>408</v>
      </c>
      <c r="B105" s="15" t="s">
        <v>442</v>
      </c>
      <c r="C105" s="16">
        <v>49</v>
      </c>
      <c r="D105" s="16">
        <v>26</v>
      </c>
      <c r="E105" s="17" t="s">
        <v>226</v>
      </c>
      <c r="F105">
        <f ca="1">IFERROR(IF(A105="","",OFFSET(Results!$AJ$1,MATCH(A105,Results!$A:$A,0)-1,0)),"")</f>
        <v>2</v>
      </c>
      <c r="G105" s="6" t="str">
        <f t="shared" ca="1" si="1"/>
        <v/>
      </c>
      <c r="H105" t="s">
        <v>226</v>
      </c>
    </row>
    <row r="106" spans="1:8" x14ac:dyDescent="0.25">
      <c r="A106" t="s">
        <v>410</v>
      </c>
      <c r="B106" s="15" t="s">
        <v>691</v>
      </c>
      <c r="C106" s="16">
        <v>93</v>
      </c>
      <c r="D106" s="16">
        <v>81</v>
      </c>
      <c r="E106" s="17" t="s">
        <v>226</v>
      </c>
      <c r="F106">
        <f ca="1">IFERROR(IF(A106="","",OFFSET(Results!$AJ$1,MATCH(A106,Results!$A:$A,0)-1,0)),"")</f>
        <v>59</v>
      </c>
      <c r="G106" s="6" t="str">
        <f t="shared" ca="1" si="1"/>
        <v/>
      </c>
      <c r="H106" t="s">
        <v>226</v>
      </c>
    </row>
    <row r="107" spans="1:8" x14ac:dyDescent="0.25">
      <c r="A107" t="s">
        <v>412</v>
      </c>
      <c r="B107" s="15" t="s">
        <v>567</v>
      </c>
      <c r="C107" s="16">
        <v>83</v>
      </c>
      <c r="D107" s="16">
        <v>67</v>
      </c>
      <c r="E107" s="17" t="s">
        <v>226</v>
      </c>
      <c r="F107">
        <f ca="1">IFERROR(IF(A107="","",OFFSET(Results!$AJ$1,MATCH(A107,Results!$A:$A,0)-1,0)),"")</f>
        <v>26</v>
      </c>
      <c r="G107" s="6" t="str">
        <f t="shared" ca="1" si="1"/>
        <v/>
      </c>
      <c r="H107" t="s">
        <v>226</v>
      </c>
    </row>
    <row r="108" spans="1:8" x14ac:dyDescent="0.25">
      <c r="A108" t="s">
        <v>413</v>
      </c>
      <c r="B108" s="15" t="s">
        <v>491</v>
      </c>
      <c r="C108" s="16">
        <v>238</v>
      </c>
      <c r="D108" s="16">
        <v>126</v>
      </c>
      <c r="E108" s="17" t="s">
        <v>226</v>
      </c>
      <c r="F108">
        <f ca="1">IFERROR(IF(A108="","",OFFSET(Results!$AJ$1,MATCH(A108,Results!$A:$A,0)-1,0)),"")</f>
        <v>13</v>
      </c>
      <c r="G108" s="6" t="str">
        <f t="shared" ca="1" si="1"/>
        <v/>
      </c>
      <c r="H108" t="s">
        <v>226</v>
      </c>
    </row>
    <row r="109" spans="1:8" x14ac:dyDescent="0.25">
      <c r="A109" t="s">
        <v>414</v>
      </c>
      <c r="B109" s="15" t="s">
        <v>257</v>
      </c>
      <c r="C109" s="16">
        <v>1667</v>
      </c>
      <c r="D109" s="16">
        <v>501</v>
      </c>
      <c r="E109" s="17" t="s">
        <v>226</v>
      </c>
      <c r="F109">
        <f ca="1">IFERROR(IF(A109="","",OFFSET(Results!$AJ$1,MATCH(A109,Results!$A:$A,0)-1,0)),"")</f>
        <v>56</v>
      </c>
      <c r="G109" s="6" t="str">
        <f t="shared" ca="1" si="1"/>
        <v/>
      </c>
      <c r="H109" t="s">
        <v>226</v>
      </c>
    </row>
    <row r="110" spans="1:8" x14ac:dyDescent="0.25">
      <c r="A110" t="s">
        <v>415</v>
      </c>
      <c r="B110" s="15" t="s">
        <v>692</v>
      </c>
      <c r="C110" s="16">
        <v>96</v>
      </c>
      <c r="D110" s="16">
        <v>101</v>
      </c>
      <c r="E110" s="17" t="s">
        <v>242</v>
      </c>
      <c r="F110">
        <f ca="1">IFERROR(IF(A110="","",OFFSET(Results!$AJ$1,MATCH(A110,Results!$A:$A,0)-1,0)),"")</f>
        <v>68</v>
      </c>
      <c r="G110" s="6">
        <f t="shared" ca="1" si="1"/>
        <v>-0.1</v>
      </c>
      <c r="H110" t="s">
        <v>2651</v>
      </c>
    </row>
    <row r="111" spans="1:8" x14ac:dyDescent="0.25">
      <c r="A111" t="s">
        <v>416</v>
      </c>
      <c r="B111" s="15" t="s">
        <v>290</v>
      </c>
      <c r="C111" s="16">
        <v>112</v>
      </c>
      <c r="D111" s="16">
        <v>81</v>
      </c>
      <c r="E111" s="17" t="s">
        <v>226</v>
      </c>
      <c r="F111">
        <f ca="1">IFERROR(IF(A111="","",OFFSET(Results!$AJ$1,MATCH(A111,Results!$A:$A,0)-1,0)),"")</f>
        <v>19</v>
      </c>
      <c r="G111" s="6" t="str">
        <f t="shared" ca="1" si="1"/>
        <v/>
      </c>
      <c r="H111" t="s">
        <v>226</v>
      </c>
    </row>
    <row r="112" spans="1:8" x14ac:dyDescent="0.25">
      <c r="A112" t="s">
        <v>417</v>
      </c>
      <c r="B112" s="15" t="s">
        <v>307</v>
      </c>
      <c r="C112" s="16">
        <v>278</v>
      </c>
      <c r="D112" s="16">
        <v>151</v>
      </c>
      <c r="E112" s="17" t="s">
        <v>226</v>
      </c>
      <c r="F112">
        <f ca="1">IFERROR(IF(A112="","",OFFSET(Results!$AJ$1,MATCH(A112,Results!$A:$A,0)-1,0)),"")</f>
        <v>76</v>
      </c>
      <c r="G112" s="6" t="str">
        <f t="shared" ca="1" si="1"/>
        <v/>
      </c>
      <c r="H112" t="s">
        <v>226</v>
      </c>
    </row>
    <row r="113" spans="1:8" x14ac:dyDescent="0.25">
      <c r="A113" t="s">
        <v>418</v>
      </c>
      <c r="B113" s="15" t="s">
        <v>531</v>
      </c>
      <c r="C113" s="16">
        <v>49</v>
      </c>
      <c r="D113" s="16">
        <v>36</v>
      </c>
      <c r="E113" s="17" t="s">
        <v>226</v>
      </c>
      <c r="F113">
        <f ca="1">IFERROR(IF(A113="","",OFFSET(Results!$AJ$1,MATCH(A113,Results!$A:$A,0)-1,0)),"")</f>
        <v>33</v>
      </c>
      <c r="G113" s="6" t="str">
        <f t="shared" ca="1" si="1"/>
        <v/>
      </c>
      <c r="H113" t="s">
        <v>226</v>
      </c>
    </row>
    <row r="114" spans="1:8" x14ac:dyDescent="0.25">
      <c r="A114" t="s">
        <v>420</v>
      </c>
      <c r="B114" s="15" t="s">
        <v>393</v>
      </c>
      <c r="C114" s="16">
        <v>313</v>
      </c>
      <c r="D114" s="16">
        <v>301</v>
      </c>
      <c r="E114" s="17" t="s">
        <v>226</v>
      </c>
      <c r="F114">
        <f ca="1">IFERROR(IF(A114="","",OFFSET(Results!$AJ$1,MATCH(A114,Results!$A:$A,0)-1,0)),"")</f>
        <v>68</v>
      </c>
      <c r="G114" s="6" t="str">
        <f t="shared" ca="1" si="1"/>
        <v/>
      </c>
      <c r="H114" t="s">
        <v>226</v>
      </c>
    </row>
    <row r="115" spans="1:8" x14ac:dyDescent="0.25">
      <c r="A115" t="s">
        <v>421</v>
      </c>
      <c r="B115" s="15" t="s">
        <v>589</v>
      </c>
      <c r="C115" s="16">
        <v>99</v>
      </c>
      <c r="D115" s="16">
        <v>101</v>
      </c>
      <c r="E115" s="17" t="s">
        <v>226</v>
      </c>
      <c r="F115">
        <f ca="1">IFERROR(IF(A115="","",OFFSET(Results!$AJ$1,MATCH(A115,Results!$A:$A,0)-1,0)),"")</f>
        <v>33</v>
      </c>
      <c r="G115" s="6" t="str">
        <f t="shared" ca="1" si="1"/>
        <v/>
      </c>
      <c r="H115" t="s">
        <v>226</v>
      </c>
    </row>
    <row r="116" spans="1:8" x14ac:dyDescent="0.25">
      <c r="A116" t="s">
        <v>423</v>
      </c>
      <c r="B116" s="15" t="s">
        <v>424</v>
      </c>
      <c r="C116" s="16">
        <v>75</v>
      </c>
      <c r="D116" s="16">
        <v>111</v>
      </c>
      <c r="E116" s="17" t="s">
        <v>243</v>
      </c>
      <c r="F116">
        <f ca="1">IFERROR(IF(A116="","",OFFSET(Results!$AJ$1,MATCH(A116,Results!$A:$A,0)-1,0)),"")</f>
        <v>49</v>
      </c>
      <c r="G116" s="6">
        <f t="shared" ca="1" si="1"/>
        <v>-0.4</v>
      </c>
      <c r="H116" t="s">
        <v>2652</v>
      </c>
    </row>
    <row r="117" spans="1:8" x14ac:dyDescent="0.25">
      <c r="A117" t="s">
        <v>425</v>
      </c>
      <c r="B117" s="15" t="s">
        <v>358</v>
      </c>
      <c r="C117" s="16">
        <v>286</v>
      </c>
      <c r="D117" s="16">
        <v>126</v>
      </c>
      <c r="E117" s="17" t="s">
        <v>226</v>
      </c>
      <c r="F117">
        <f ca="1">IFERROR(IF(A117="","",OFFSET(Results!$AJ$1,MATCH(A117,Results!$A:$A,0)-1,0)),"")</f>
        <v>6</v>
      </c>
      <c r="G117" s="6" t="str">
        <f t="shared" ca="1" si="1"/>
        <v/>
      </c>
      <c r="H117" t="s">
        <v>226</v>
      </c>
    </row>
    <row r="118" spans="1:8" x14ac:dyDescent="0.25">
      <c r="A118" t="s">
        <v>427</v>
      </c>
      <c r="B118" s="15" t="s">
        <v>361</v>
      </c>
      <c r="C118" s="16">
        <v>51</v>
      </c>
      <c r="D118" s="16">
        <v>41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428</v>
      </c>
      <c r="B119" s="15" t="s">
        <v>355</v>
      </c>
      <c r="C119" s="16">
        <v>270</v>
      </c>
      <c r="D119" s="16">
        <v>401</v>
      </c>
      <c r="E119" s="17" t="s">
        <v>242</v>
      </c>
      <c r="F119">
        <f ca="1">IFERROR(IF(A119="","",OFFSET(Results!$AJ$1,MATCH(A119,Results!$A:$A,0)-1,0)),"")</f>
        <v>59</v>
      </c>
      <c r="G119" s="6">
        <f t="shared" ca="1" si="1"/>
        <v>-0.1</v>
      </c>
      <c r="H119" t="s">
        <v>2653</v>
      </c>
    </row>
    <row r="120" spans="1:8" x14ac:dyDescent="0.25">
      <c r="A120" t="s">
        <v>429</v>
      </c>
      <c r="B120" s="15" t="s">
        <v>309</v>
      </c>
      <c r="C120" s="16">
        <v>159</v>
      </c>
      <c r="D120" s="16">
        <v>276</v>
      </c>
      <c r="E120" s="17" t="s">
        <v>244</v>
      </c>
      <c r="F120">
        <f ca="1">IFERROR(IF(A120="","",OFFSET(Results!$AJ$1,MATCH(A120,Results!$A:$A,0)-1,0)),"")</f>
        <v>76</v>
      </c>
      <c r="G120" s="6">
        <f t="shared" ca="1" si="1"/>
        <v>-0.3</v>
      </c>
      <c r="H120" t="s">
        <v>2654</v>
      </c>
    </row>
    <row r="121" spans="1:8" x14ac:dyDescent="0.25">
      <c r="A121" t="s">
        <v>430</v>
      </c>
      <c r="B121" s="15" t="s">
        <v>252</v>
      </c>
      <c r="C121" s="16">
        <v>213</v>
      </c>
      <c r="D121" s="16">
        <v>251</v>
      </c>
      <c r="E121" s="17" t="s">
        <v>242</v>
      </c>
      <c r="F121">
        <f ca="1">IFERROR(IF(A121="","",OFFSET(Results!$AJ$1,MATCH(A121,Results!$A:$A,0)-1,0)),"")</f>
        <v>74</v>
      </c>
      <c r="G121" s="6">
        <f t="shared" ca="1" si="1"/>
        <v>-0.1</v>
      </c>
      <c r="H121" t="s">
        <v>2655</v>
      </c>
    </row>
    <row r="122" spans="1:8" x14ac:dyDescent="0.25">
      <c r="A122" t="s">
        <v>432</v>
      </c>
      <c r="B122" s="15" t="s">
        <v>477</v>
      </c>
      <c r="C122" s="16">
        <v>526</v>
      </c>
      <c r="D122" s="16">
        <v>301</v>
      </c>
      <c r="E122" s="17" t="s">
        <v>226</v>
      </c>
      <c r="F122">
        <f ca="1">IFERROR(IF(A122="","",OFFSET(Results!$AJ$1,MATCH(A122,Results!$A:$A,0)-1,0)),"")</f>
        <v>83</v>
      </c>
      <c r="G122" s="6" t="str">
        <f t="shared" ca="1" si="1"/>
        <v/>
      </c>
      <c r="H122" t="s">
        <v>226</v>
      </c>
    </row>
    <row r="123" spans="1:8" x14ac:dyDescent="0.25">
      <c r="A123" t="s">
        <v>433</v>
      </c>
      <c r="B123" s="15" t="s">
        <v>469</v>
      </c>
      <c r="C123" s="16">
        <v>130</v>
      </c>
      <c r="D123" s="16">
        <v>81</v>
      </c>
      <c r="E123" s="17" t="s">
        <v>226</v>
      </c>
      <c r="F123">
        <f ca="1">IFERROR(IF(A123="","",OFFSET(Results!$AJ$1,MATCH(A123,Results!$A:$A,0)-1,0)),"")</f>
        <v>152</v>
      </c>
      <c r="G123" s="6" t="str">
        <f t="shared" ca="1" si="1"/>
        <v/>
      </c>
      <c r="H123" t="s">
        <v>226</v>
      </c>
    </row>
    <row r="124" spans="1:8" x14ac:dyDescent="0.25">
      <c r="A124" t="s">
        <v>435</v>
      </c>
      <c r="B124" s="15" t="s">
        <v>436</v>
      </c>
      <c r="C124" s="16">
        <v>147</v>
      </c>
      <c r="D124" s="16">
        <v>101</v>
      </c>
      <c r="E124" s="17" t="s">
        <v>226</v>
      </c>
      <c r="F124">
        <f ca="1">IFERROR(IF(A124="","",OFFSET(Results!$AJ$1,MATCH(A124,Results!$A:$A,0)-1,0)),"")</f>
        <v>83</v>
      </c>
      <c r="G124" s="6" t="str">
        <f t="shared" ca="1" si="1"/>
        <v/>
      </c>
      <c r="H124" t="s">
        <v>226</v>
      </c>
    </row>
    <row r="125" spans="1:8" x14ac:dyDescent="0.25">
      <c r="A125" t="s">
        <v>437</v>
      </c>
      <c r="B125" s="15" t="s">
        <v>312</v>
      </c>
      <c r="C125" s="16">
        <v>625</v>
      </c>
      <c r="D125" s="16">
        <v>301</v>
      </c>
      <c r="E125" s="17" t="s">
        <v>226</v>
      </c>
      <c r="F125">
        <f ca="1">IFERROR(IF(A125="","",OFFSET(Results!$AJ$1,MATCH(A125,Results!$A:$A,0)-1,0)),"")</f>
        <v>19</v>
      </c>
      <c r="G125" s="6" t="str">
        <f t="shared" ca="1" si="1"/>
        <v/>
      </c>
      <c r="H125" t="s">
        <v>226</v>
      </c>
    </row>
    <row r="126" spans="1:8" x14ac:dyDescent="0.25">
      <c r="A126" t="s">
        <v>438</v>
      </c>
      <c r="B126" s="15" t="s">
        <v>283</v>
      </c>
      <c r="C126" s="16">
        <v>303</v>
      </c>
      <c r="D126" s="16">
        <v>201</v>
      </c>
      <c r="E126" s="17" t="s">
        <v>226</v>
      </c>
      <c r="F126">
        <f ca="1">IFERROR(IF(A126="","",OFFSET(Results!$AJ$1,MATCH(A126,Results!$A:$A,0)-1,0)),"")</f>
        <v>59</v>
      </c>
      <c r="G126" s="6" t="str">
        <f t="shared" ca="1" si="1"/>
        <v/>
      </c>
      <c r="H126" t="s">
        <v>226</v>
      </c>
    </row>
    <row r="127" spans="1:8" x14ac:dyDescent="0.25">
      <c r="A127" t="s">
        <v>439</v>
      </c>
      <c r="B127" s="15" t="s">
        <v>261</v>
      </c>
      <c r="C127" s="16">
        <v>1111</v>
      </c>
      <c r="D127" s="16">
        <v>201</v>
      </c>
      <c r="E127" s="17" t="s">
        <v>226</v>
      </c>
      <c r="F127">
        <f ca="1">IFERROR(IF(A127="","",OFFSET(Results!$AJ$1,MATCH(A127,Results!$A:$A,0)-1,0)),"")</f>
        <v>39</v>
      </c>
      <c r="G127" s="6" t="str">
        <f t="shared" ca="1" si="1"/>
        <v/>
      </c>
      <c r="H127" t="s">
        <v>226</v>
      </c>
    </row>
    <row r="128" spans="1:8" x14ac:dyDescent="0.25">
      <c r="A128" t="s">
        <v>440</v>
      </c>
      <c r="B128" s="15" t="s">
        <v>406</v>
      </c>
      <c r="C128" s="16">
        <v>164</v>
      </c>
      <c r="D128" s="16">
        <v>176</v>
      </c>
      <c r="E128" s="17" t="s">
        <v>226</v>
      </c>
      <c r="F128">
        <f ca="1">IFERROR(IF(A128="","",OFFSET(Results!$AJ$1,MATCH(A128,Results!$A:$A,0)-1,0)),"")</f>
        <v>83</v>
      </c>
      <c r="G128" s="6" t="str">
        <f t="shared" ca="1" si="1"/>
        <v/>
      </c>
      <c r="H128" t="s">
        <v>226</v>
      </c>
    </row>
    <row r="129" spans="1:8" x14ac:dyDescent="0.25">
      <c r="A129" t="s">
        <v>441</v>
      </c>
      <c r="B129" s="15" t="s">
        <v>544</v>
      </c>
      <c r="C129" s="16">
        <v>48</v>
      </c>
      <c r="D129" s="16">
        <v>46</v>
      </c>
      <c r="E129" s="17" t="s">
        <v>226</v>
      </c>
      <c r="F129">
        <f ca="1">IFERROR(IF(A129="","",OFFSET(Results!$AJ$1,MATCH(A129,Results!$A:$A,0)-1,0)),"")</f>
        <v>39</v>
      </c>
      <c r="G129" s="6" t="str">
        <f t="shared" ca="1" si="1"/>
        <v/>
      </c>
      <c r="H129" t="s">
        <v>226</v>
      </c>
    </row>
    <row r="130" spans="1:8" x14ac:dyDescent="0.25">
      <c r="A130" t="s">
        <v>443</v>
      </c>
      <c r="B130" s="15" t="s">
        <v>246</v>
      </c>
      <c r="C130" s="16">
        <v>500</v>
      </c>
      <c r="D130" s="16">
        <v>401</v>
      </c>
      <c r="E130" s="17" t="s">
        <v>226</v>
      </c>
      <c r="F130">
        <f ca="1">IFERROR(IF(A130="","",OFFSET(Results!$AJ$1,MATCH(A130,Results!$A:$A,0)-1,0)),"")</f>
        <v>79</v>
      </c>
      <c r="G130" s="6" t="str">
        <f t="shared" ca="1" si="1"/>
        <v/>
      </c>
      <c r="H130" t="s">
        <v>226</v>
      </c>
    </row>
    <row r="131" spans="1:8" x14ac:dyDescent="0.25">
      <c r="A131" t="s">
        <v>444</v>
      </c>
      <c r="B131" s="15" t="s">
        <v>464</v>
      </c>
      <c r="C131" s="16">
        <v>169</v>
      </c>
      <c r="D131" s="16">
        <v>126</v>
      </c>
      <c r="E131" s="17" t="s">
        <v>226</v>
      </c>
      <c r="F131">
        <f ca="1">IFERROR(IF(A131="","",OFFSET(Results!$AJ$1,MATCH(A131,Results!$A:$A,0)-1,0)),"")</f>
        <v>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445</v>
      </c>
      <c r="B132" s="15" t="s">
        <v>500</v>
      </c>
      <c r="C132" s="16">
        <v>42</v>
      </c>
      <c r="D132" s="16">
        <v>41</v>
      </c>
      <c r="E132" s="17" t="s">
        <v>226</v>
      </c>
      <c r="F132">
        <f ca="1">IFERROR(IF(A132="","",OFFSET(Results!$AJ$1,MATCH(A132,Results!$A:$A,0)-1,0)),"")</f>
        <v>19</v>
      </c>
      <c r="G132" s="6" t="str">
        <f t="shared" ca="1" si="2"/>
        <v/>
      </c>
      <c r="H132" t="s">
        <v>226</v>
      </c>
    </row>
    <row r="133" spans="1:8" x14ac:dyDescent="0.25">
      <c r="A133" t="s">
        <v>447</v>
      </c>
      <c r="B133" s="15" t="s">
        <v>515</v>
      </c>
      <c r="C133" s="16">
        <v>78</v>
      </c>
      <c r="D133" s="16">
        <v>56</v>
      </c>
      <c r="E133" s="17" t="s">
        <v>226</v>
      </c>
      <c r="F133">
        <f ca="1">IFERROR(IF(A133="","",OFFSET(Results!$AJ$1,MATCH(A133,Results!$A:$A,0)-1,0)),"")</f>
        <v>105</v>
      </c>
      <c r="G133" s="6" t="str">
        <f t="shared" ca="1" si="2"/>
        <v/>
      </c>
      <c r="H133" t="s">
        <v>226</v>
      </c>
    </row>
    <row r="134" spans="1:8" x14ac:dyDescent="0.25">
      <c r="A134" t="s">
        <v>448</v>
      </c>
      <c r="B134" s="15" t="s">
        <v>273</v>
      </c>
      <c r="C134" s="16">
        <v>370</v>
      </c>
      <c r="D134" s="16">
        <v>401</v>
      </c>
      <c r="E134" s="17" t="s">
        <v>226</v>
      </c>
      <c r="F134">
        <f ca="1">IFERROR(IF(A134="","",OFFSET(Results!$AJ$1,MATCH(A134,Results!$A:$A,0)-1,0)),"")</f>
        <v>83</v>
      </c>
      <c r="G134" s="6" t="str">
        <f t="shared" ca="1" si="2"/>
        <v/>
      </c>
      <c r="H134" t="s">
        <v>226</v>
      </c>
    </row>
    <row r="135" spans="1:8" x14ac:dyDescent="0.25">
      <c r="A135" t="s">
        <v>450</v>
      </c>
      <c r="B135" s="15" t="s">
        <v>302</v>
      </c>
      <c r="C135" s="16">
        <v>1250</v>
      </c>
      <c r="D135" s="16">
        <v>501</v>
      </c>
      <c r="E135" s="17" t="s">
        <v>226</v>
      </c>
      <c r="F135">
        <f ca="1">IFERROR(IF(A135="","",OFFSET(Results!$AJ$1,MATCH(A135,Results!$A:$A,0)-1,0)),"")</f>
        <v>97</v>
      </c>
      <c r="G135" s="6" t="str">
        <f t="shared" ca="1" si="2"/>
        <v/>
      </c>
      <c r="H135" t="s">
        <v>226</v>
      </c>
    </row>
    <row r="136" spans="1:8" x14ac:dyDescent="0.25">
      <c r="A136" t="s">
        <v>451</v>
      </c>
      <c r="B136" s="15" t="s">
        <v>312</v>
      </c>
      <c r="C136" s="16">
        <v>625</v>
      </c>
      <c r="D136" s="16">
        <v>401</v>
      </c>
      <c r="E136" s="17" t="s">
        <v>226</v>
      </c>
      <c r="F136">
        <f ca="1">IFERROR(IF(A136="","",OFFSET(Results!$AJ$1,MATCH(A136,Results!$A:$A,0)-1,0)),"")</f>
        <v>56</v>
      </c>
      <c r="G136" s="6" t="str">
        <f t="shared" ca="1" si="2"/>
        <v/>
      </c>
      <c r="H136" t="s">
        <v>226</v>
      </c>
    </row>
    <row r="137" spans="1:8" x14ac:dyDescent="0.25">
      <c r="A137" t="s">
        <v>452</v>
      </c>
      <c r="B137" s="15" t="s">
        <v>371</v>
      </c>
      <c r="C137" s="16">
        <v>141</v>
      </c>
      <c r="D137" s="16">
        <v>101</v>
      </c>
      <c r="E137" s="17" t="s">
        <v>226</v>
      </c>
      <c r="F137">
        <f ca="1">IFERROR(IF(A137="","",OFFSET(Results!$AJ$1,MATCH(A137,Results!$A:$A,0)-1,0)),"")</f>
        <v>132</v>
      </c>
      <c r="G137" s="6" t="str">
        <f t="shared" ca="1" si="2"/>
        <v/>
      </c>
      <c r="H137" t="s">
        <v>226</v>
      </c>
    </row>
    <row r="138" spans="1:8" x14ac:dyDescent="0.25">
      <c r="A138" t="s">
        <v>454</v>
      </c>
      <c r="B138" s="15" t="s">
        <v>314</v>
      </c>
      <c r="C138" s="16">
        <v>125</v>
      </c>
      <c r="D138" s="16">
        <v>67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455</v>
      </c>
      <c r="B139" s="15" t="s">
        <v>504</v>
      </c>
      <c r="C139" s="16">
        <v>455</v>
      </c>
      <c r="D139" s="16">
        <v>301</v>
      </c>
      <c r="E139" s="17" t="s">
        <v>226</v>
      </c>
      <c r="F139">
        <f ca="1">IFERROR(IF(A139="","",OFFSET(Results!$AJ$1,MATCH(A139,Results!$A:$A,0)-1,0)),"")</f>
        <v>105</v>
      </c>
      <c r="G139" s="6" t="str">
        <f t="shared" ca="1" si="2"/>
        <v/>
      </c>
      <c r="H139" t="s">
        <v>226</v>
      </c>
    </row>
    <row r="140" spans="1:8" x14ac:dyDescent="0.25">
      <c r="A140" t="s">
        <v>456</v>
      </c>
      <c r="B140" s="15" t="s">
        <v>355</v>
      </c>
      <c r="C140" s="16">
        <v>270</v>
      </c>
      <c r="D140" s="16">
        <v>301</v>
      </c>
      <c r="E140" s="17" t="s">
        <v>226</v>
      </c>
      <c r="F140">
        <f ca="1">IFERROR(IF(A140="","",OFFSET(Results!$AJ$1,MATCH(A140,Results!$A:$A,0)-1,0)),"")</f>
        <v>152</v>
      </c>
      <c r="G140" s="6" t="str">
        <f t="shared" ca="1" si="2"/>
        <v/>
      </c>
      <c r="H140" t="s">
        <v>226</v>
      </c>
    </row>
    <row r="141" spans="1:8" x14ac:dyDescent="0.25">
      <c r="A141" t="s">
        <v>457</v>
      </c>
      <c r="B141" s="15" t="s">
        <v>305</v>
      </c>
      <c r="C141" s="16">
        <v>667</v>
      </c>
      <c r="D141" s="16">
        <v>601</v>
      </c>
      <c r="E141" s="17" t="s">
        <v>226</v>
      </c>
      <c r="F141">
        <f ca="1">IFERROR(IF(A141="","",OFFSET(Results!$AJ$1,MATCH(A141,Results!$A:$A,0)-1,0)),"")</f>
        <v>83</v>
      </c>
      <c r="G141" s="6" t="str">
        <f t="shared" ca="1" si="2"/>
        <v/>
      </c>
      <c r="H141" t="s">
        <v>226</v>
      </c>
    </row>
    <row r="142" spans="1:8" x14ac:dyDescent="0.25">
      <c r="A142" t="s">
        <v>458</v>
      </c>
      <c r="B142" s="15" t="s">
        <v>250</v>
      </c>
      <c r="C142" s="16">
        <v>10000</v>
      </c>
      <c r="D142" s="16">
        <v>601</v>
      </c>
      <c r="E142" s="17" t="s">
        <v>226</v>
      </c>
      <c r="F142">
        <f ca="1">IFERROR(IF(A142="","",OFFSET(Results!$AJ$1,MATCH(A142,Results!$A:$A,0)-1,0)),"")</f>
        <v>143</v>
      </c>
      <c r="G142" s="6" t="str">
        <f t="shared" ca="1" si="2"/>
        <v/>
      </c>
      <c r="H142" t="s">
        <v>226</v>
      </c>
    </row>
    <row r="143" spans="1:8" x14ac:dyDescent="0.25">
      <c r="A143" t="s">
        <v>459</v>
      </c>
      <c r="B143" s="15" t="s">
        <v>693</v>
      </c>
      <c r="C143" s="16">
        <v>233</v>
      </c>
      <c r="D143" s="16">
        <v>161</v>
      </c>
      <c r="E143" s="17" t="s">
        <v>226</v>
      </c>
      <c r="F143">
        <f ca="1">IFERROR(IF(A143="","",OFFSET(Results!$AJ$1,MATCH(A143,Results!$A:$A,0)-1,0)),"")</f>
        <v>78</v>
      </c>
      <c r="G143" s="6" t="str">
        <f t="shared" ca="1" si="2"/>
        <v/>
      </c>
      <c r="H143" t="s">
        <v>226</v>
      </c>
    </row>
    <row r="144" spans="1:8" x14ac:dyDescent="0.25">
      <c r="A144" t="s">
        <v>460</v>
      </c>
      <c r="B144" s="15" t="s">
        <v>522</v>
      </c>
      <c r="C144" s="16">
        <v>108</v>
      </c>
      <c r="D144" s="16">
        <v>91</v>
      </c>
      <c r="E144" s="17" t="s">
        <v>226</v>
      </c>
      <c r="F144">
        <f ca="1">IFERROR(IF(A144="","",OFFSET(Results!$AJ$1,MATCH(A144,Results!$A:$A,0)-1,0)),"")</f>
        <v>26</v>
      </c>
      <c r="G144" s="6" t="str">
        <f t="shared" ca="1" si="2"/>
        <v/>
      </c>
      <c r="H144" t="s">
        <v>226</v>
      </c>
    </row>
    <row r="145" spans="1:8" x14ac:dyDescent="0.25">
      <c r="A145" t="s">
        <v>461</v>
      </c>
      <c r="B145" s="15" t="s">
        <v>520</v>
      </c>
      <c r="C145" s="16">
        <v>122</v>
      </c>
      <c r="D145" s="16">
        <v>91</v>
      </c>
      <c r="E145" s="17" t="s">
        <v>226</v>
      </c>
      <c r="F145">
        <f ca="1">IFERROR(IF(A145="","",OFFSET(Results!$AJ$1,MATCH(A145,Results!$A:$A,0)-1,0)),"")</f>
        <v>19</v>
      </c>
      <c r="G145" s="6" t="str">
        <f t="shared" ca="1" si="2"/>
        <v/>
      </c>
      <c r="H145" t="s">
        <v>226</v>
      </c>
    </row>
    <row r="146" spans="1:8" x14ac:dyDescent="0.25">
      <c r="A146" t="s">
        <v>463</v>
      </c>
      <c r="B146" s="15" t="s">
        <v>694</v>
      </c>
      <c r="C146" s="16">
        <v>179</v>
      </c>
      <c r="D146" s="16">
        <v>176</v>
      </c>
      <c r="E146" s="17" t="s">
        <v>226</v>
      </c>
      <c r="F146">
        <f ca="1">IFERROR(IF(A146="","",OFFSET(Results!$AJ$1,MATCH(A146,Results!$A:$A,0)-1,0)),"")</f>
        <v>83</v>
      </c>
      <c r="G146" s="6" t="str">
        <f t="shared" ca="1" si="2"/>
        <v/>
      </c>
      <c r="H146" t="s">
        <v>226</v>
      </c>
    </row>
    <row r="147" spans="1:8" x14ac:dyDescent="0.25">
      <c r="A147" t="s">
        <v>465</v>
      </c>
      <c r="B147" s="15" t="s">
        <v>266</v>
      </c>
      <c r="C147" s="16">
        <v>435</v>
      </c>
      <c r="D147" s="16">
        <v>301</v>
      </c>
      <c r="E147" s="17" t="s">
        <v>226</v>
      </c>
      <c r="F147">
        <f ca="1">IFERROR(IF(A147="","",OFFSET(Results!$AJ$1,MATCH(A147,Results!$A:$A,0)-1,0)),"")</f>
        <v>143</v>
      </c>
      <c r="G147" s="6" t="str">
        <f t="shared" ca="1" si="2"/>
        <v/>
      </c>
      <c r="H147" t="s">
        <v>226</v>
      </c>
    </row>
    <row r="148" spans="1:8" x14ac:dyDescent="0.25">
      <c r="A148" t="s">
        <v>466</v>
      </c>
      <c r="B148" s="15" t="s">
        <v>575</v>
      </c>
      <c r="C148" s="16">
        <v>70</v>
      </c>
      <c r="D148" s="16">
        <v>51</v>
      </c>
      <c r="E148" s="17" t="s">
        <v>226</v>
      </c>
      <c r="F148">
        <f ca="1">IFERROR(IF(A148="","",OFFSET(Results!$AJ$1,MATCH(A148,Results!$A:$A,0)-1,0)),"")</f>
        <v>65</v>
      </c>
      <c r="G148" s="6" t="str">
        <f t="shared" ca="1" si="2"/>
        <v/>
      </c>
      <c r="H148" t="s">
        <v>226</v>
      </c>
    </row>
    <row r="149" spans="1:8" x14ac:dyDescent="0.25">
      <c r="A149" t="s">
        <v>467</v>
      </c>
      <c r="B149" s="15" t="s">
        <v>506</v>
      </c>
      <c r="C149" s="16">
        <v>51</v>
      </c>
      <c r="D149" s="16">
        <v>67</v>
      </c>
      <c r="E149" s="17" t="s">
        <v>248</v>
      </c>
      <c r="F149">
        <f ca="1">IFERROR(IF(A149="","",OFFSET(Results!$AJ$1,MATCH(A149,Results!$A:$A,0)-1,0)),"")</f>
        <v>105</v>
      </c>
      <c r="G149" s="6">
        <f t="shared" ca="1" si="2"/>
        <v>-0.5</v>
      </c>
      <c r="H149" t="s">
        <v>2656</v>
      </c>
    </row>
    <row r="150" spans="1:8" x14ac:dyDescent="0.25">
      <c r="A150" t="s">
        <v>468</v>
      </c>
      <c r="B150" s="15" t="s">
        <v>686</v>
      </c>
      <c r="C150" s="16">
        <v>127</v>
      </c>
      <c r="D150" s="16">
        <v>201</v>
      </c>
      <c r="E150" s="17" t="s">
        <v>244</v>
      </c>
      <c r="F150">
        <f ca="1">IFERROR(IF(A150="","",OFFSET(Results!$AJ$1,MATCH(A150,Results!$A:$A,0)-1,0)),"")</f>
        <v>6</v>
      </c>
      <c r="G150" s="6">
        <f t="shared" ca="1" si="2"/>
        <v>-0.3</v>
      </c>
      <c r="H150" t="s">
        <v>2657</v>
      </c>
    </row>
    <row r="151" spans="1:8" x14ac:dyDescent="0.25">
      <c r="A151" t="s">
        <v>470</v>
      </c>
      <c r="B151" s="15" t="s">
        <v>283</v>
      </c>
      <c r="C151" s="16">
        <v>303</v>
      </c>
      <c r="D151" s="16">
        <v>251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471</v>
      </c>
      <c r="B152" s="15" t="s">
        <v>366</v>
      </c>
      <c r="C152" s="16">
        <v>58</v>
      </c>
      <c r="D152" s="16">
        <v>76</v>
      </c>
      <c r="E152" s="17" t="s">
        <v>243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2658</v>
      </c>
    </row>
    <row r="153" spans="1:8" x14ac:dyDescent="0.25">
      <c r="A153" t="s">
        <v>472</v>
      </c>
      <c r="B153" s="15" t="s">
        <v>695</v>
      </c>
      <c r="C153" s="16">
        <v>189</v>
      </c>
      <c r="D153" s="16">
        <v>401</v>
      </c>
      <c r="E153" s="17" t="s">
        <v>244</v>
      </c>
      <c r="F153">
        <f ca="1">IFERROR(IF(A153="","",OFFSET(Results!$AJ$1,MATCH(A153,Results!$A:$A,0)-1,0)),"")</f>
        <v>105</v>
      </c>
      <c r="G153" s="6">
        <f t="shared" ca="1" si="2"/>
        <v>-0.3</v>
      </c>
      <c r="H153" t="s">
        <v>2659</v>
      </c>
    </row>
    <row r="154" spans="1:8" x14ac:dyDescent="0.25">
      <c r="A154" t="s">
        <v>473</v>
      </c>
      <c r="B154" s="15" t="s">
        <v>696</v>
      </c>
      <c r="C154" s="16">
        <v>67</v>
      </c>
      <c r="D154" s="16">
        <v>46</v>
      </c>
      <c r="E154" s="17" t="s">
        <v>226</v>
      </c>
      <c r="F154">
        <f ca="1">IFERROR(IF(A154="","",OFFSET(Results!$AJ$1,MATCH(A154,Results!$A:$A,0)-1,0)),"")</f>
        <v>137</v>
      </c>
      <c r="G154" s="6" t="str">
        <f t="shared" ca="1" si="2"/>
        <v/>
      </c>
      <c r="H154" t="s">
        <v>226</v>
      </c>
    </row>
    <row r="155" spans="1:8" x14ac:dyDescent="0.25">
      <c r="A155" t="s">
        <v>475</v>
      </c>
      <c r="B155" s="15" t="s">
        <v>273</v>
      </c>
      <c r="C155" s="16">
        <v>370</v>
      </c>
      <c r="D155" s="16">
        <v>201</v>
      </c>
      <c r="E155" s="17" t="s">
        <v>226</v>
      </c>
      <c r="F155">
        <f ca="1">IFERROR(IF(A155="","",OFFSET(Results!$AJ$1,MATCH(A155,Results!$A:$A,0)-1,0)),"")</f>
        <v>146</v>
      </c>
      <c r="G155" s="6" t="str">
        <f t="shared" ca="1" si="2"/>
        <v/>
      </c>
      <c r="H155" t="s">
        <v>226</v>
      </c>
    </row>
    <row r="156" spans="1:8" x14ac:dyDescent="0.25">
      <c r="A156" t="s">
        <v>476</v>
      </c>
      <c r="B156" s="15" t="s">
        <v>305</v>
      </c>
      <c r="C156" s="16">
        <v>667</v>
      </c>
      <c r="D156" s="16">
        <v>401</v>
      </c>
      <c r="E156" s="17" t="s">
        <v>226</v>
      </c>
      <c r="F156">
        <f ca="1">IFERROR(IF(A156="","",OFFSET(Results!$AJ$1,MATCH(A156,Results!$A:$A,0)-1,0)),"")</f>
        <v>97</v>
      </c>
      <c r="G156" s="6" t="str">
        <f t="shared" ca="1" si="2"/>
        <v/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D157" s="16">
        <v>81</v>
      </c>
      <c r="E157" s="17" t="s">
        <v>226</v>
      </c>
      <c r="F157">
        <f ca="1">IFERROR(IF(A157="","",OFFSET(Results!$AJ$1,MATCH(A157,Results!$A:$A,0)-1,0)),"")</f>
        <v>39</v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497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541</v>
      </c>
      <c r="C3" s="16">
        <v>65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697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690</v>
      </c>
      <c r="C5" s="16">
        <v>66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273</v>
      </c>
      <c r="C6" s="16">
        <v>370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322</v>
      </c>
      <c r="C7" s="16">
        <v>5000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307</v>
      </c>
      <c r="C8" s="16">
        <v>278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525</v>
      </c>
      <c r="C9" s="16">
        <v>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698</v>
      </c>
      <c r="C10" s="16">
        <v>58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297</v>
      </c>
      <c r="C11" s="16">
        <v>115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699</v>
      </c>
      <c r="C12" s="16">
        <v>43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700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685</v>
      </c>
      <c r="C14" s="16">
        <v>87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701</v>
      </c>
      <c r="C15" s="16">
        <v>26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489</v>
      </c>
      <c r="C16" s="16">
        <v>118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533</v>
      </c>
      <c r="C17" s="16">
        <v>29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525</v>
      </c>
      <c r="C18" s="16">
        <v>45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557</v>
      </c>
      <c r="C19" s="16">
        <v>48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341</v>
      </c>
      <c r="C20" s="16">
        <v>357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280</v>
      </c>
      <c r="C21" s="16">
        <v>1429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483</v>
      </c>
      <c r="C22" s="16">
        <v>89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549</v>
      </c>
      <c r="C23" s="16">
        <v>97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464</v>
      </c>
      <c r="C24" s="16">
        <v>169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538</v>
      </c>
      <c r="C25" s="16">
        <v>64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523</v>
      </c>
      <c r="C26" s="16">
        <v>39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474</v>
      </c>
      <c r="C27" s="16">
        <v>65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543</v>
      </c>
      <c r="C28" s="16">
        <v>227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431</v>
      </c>
      <c r="C29" s="16">
        <v>192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702</v>
      </c>
      <c r="C30" s="16">
        <v>39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462</v>
      </c>
      <c r="C31" s="16">
        <v>119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591</v>
      </c>
      <c r="C32" s="16">
        <v>34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316</v>
      </c>
      <c r="C33" s="16">
        <v>244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527</v>
      </c>
      <c r="C34" s="16">
        <v>114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695</v>
      </c>
      <c r="C35" s="16">
        <v>189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499</v>
      </c>
      <c r="C36" s="16">
        <v>95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703</v>
      </c>
      <c r="C37" s="16">
        <v>48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409</v>
      </c>
      <c r="C38" s="16">
        <v>50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379</v>
      </c>
      <c r="C39" s="16">
        <v>185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704</v>
      </c>
      <c r="C40" s="16">
        <v>39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519</v>
      </c>
      <c r="C41" s="16">
        <v>78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705</v>
      </c>
      <c r="C42" s="16">
        <v>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706</v>
      </c>
      <c r="C43" s="16">
        <v>76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707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257</v>
      </c>
      <c r="C45" s="16">
        <v>1667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546</v>
      </c>
      <c r="C46" s="16">
        <v>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322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259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708</v>
      </c>
      <c r="C49" s="16">
        <v>135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510</v>
      </c>
      <c r="C50" s="16">
        <v>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502</v>
      </c>
      <c r="C51" s="16">
        <v>35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248</v>
      </c>
      <c r="C52" s="16">
        <v>200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261</v>
      </c>
      <c r="C53" s="16">
        <v>1111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709</v>
      </c>
      <c r="C54" s="16">
        <v>19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402</v>
      </c>
      <c r="C55" s="16">
        <v>323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411</v>
      </c>
      <c r="C56" s="16">
        <v>98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529</v>
      </c>
      <c r="C57" s="16">
        <v>59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507</v>
      </c>
      <c r="C58" s="16">
        <v>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286</v>
      </c>
      <c r="C59" s="16">
        <v>588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485</v>
      </c>
      <c r="C60" s="16">
        <v>120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708</v>
      </c>
      <c r="C61" s="16">
        <v>135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402</v>
      </c>
      <c r="C62" s="16">
        <v>323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586</v>
      </c>
      <c r="C63" s="16">
        <v>182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254</v>
      </c>
      <c r="C64" s="16">
        <v>47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504</v>
      </c>
      <c r="C65" s="16">
        <v>455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710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618</v>
      </c>
      <c r="C67" s="16">
        <v>34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519</v>
      </c>
      <c r="C68" s="16">
        <v>78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613</v>
      </c>
      <c r="C69" s="16">
        <v>85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483</v>
      </c>
      <c r="C70" s="16">
        <v>89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574</v>
      </c>
      <c r="C71" s="16">
        <v>17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711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477</v>
      </c>
      <c r="C73" s="16">
        <v>526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521</v>
      </c>
      <c r="C74" s="16">
        <v>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712</v>
      </c>
      <c r="C75" s="16">
        <v>20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431</v>
      </c>
      <c r="C76" s="16">
        <v>192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713</v>
      </c>
      <c r="C77" s="16">
        <v>19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583</v>
      </c>
      <c r="C78" s="16">
        <v>45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442</v>
      </c>
      <c r="C79" s="16">
        <v>49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409</v>
      </c>
      <c r="C80" s="16">
        <v>50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479</v>
      </c>
      <c r="C81" s="16">
        <v>69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436</v>
      </c>
      <c r="C82" s="16">
        <v>147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341</v>
      </c>
      <c r="C83" s="16">
        <v>357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559</v>
      </c>
      <c r="C84" s="16">
        <v>56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714</v>
      </c>
      <c r="C85" s="16">
        <v>23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278</v>
      </c>
      <c r="C86" s="16">
        <v>152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353</v>
      </c>
      <c r="C87" s="16">
        <v>105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715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509</v>
      </c>
      <c r="C89" s="16">
        <v>85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426</v>
      </c>
      <c r="C90" s="16">
        <v>256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716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275</v>
      </c>
      <c r="C92" s="16">
        <v>90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614</v>
      </c>
      <c r="C93" s="16">
        <v>833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483</v>
      </c>
      <c r="C94" s="16">
        <v>89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717</v>
      </c>
      <c r="C95" s="16">
        <v>37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259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535</v>
      </c>
      <c r="C97" s="16">
        <v>196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718</v>
      </c>
      <c r="C98" s="16">
        <v>50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464</v>
      </c>
      <c r="C99" s="16">
        <v>169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719</v>
      </c>
      <c r="C100" s="16">
        <v>94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507</v>
      </c>
      <c r="C101" s="16">
        <v>93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395</v>
      </c>
      <c r="C102" s="16">
        <v>111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571</v>
      </c>
      <c r="C103" s="16">
        <v>53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300</v>
      </c>
      <c r="C104" s="16">
        <v>106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480</v>
      </c>
      <c r="C105" s="16">
        <v>18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550</v>
      </c>
      <c r="C106" s="16">
        <v>30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621</v>
      </c>
      <c r="C107" s="16">
        <v>28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720</v>
      </c>
      <c r="C108" s="16">
        <v>75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404</v>
      </c>
      <c r="C109" s="16">
        <v>417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591</v>
      </c>
      <c r="C110" s="16">
        <v>34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721</v>
      </c>
      <c r="C111" s="16">
        <v>38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567</v>
      </c>
      <c r="C112" s="16">
        <v>83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555</v>
      </c>
      <c r="C113" s="16">
        <v>18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691</v>
      </c>
      <c r="C114" s="16">
        <v>93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722</v>
      </c>
      <c r="C115" s="16">
        <v>33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723</v>
      </c>
      <c r="C116" s="16">
        <v>25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519</v>
      </c>
      <c r="C117" s="16">
        <v>78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724</v>
      </c>
      <c r="C118" s="16">
        <v>19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567</v>
      </c>
      <c r="C119" s="16">
        <v>83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547</v>
      </c>
      <c r="C120" s="16">
        <v>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490</v>
      </c>
      <c r="C121" s="16">
        <v>64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371</v>
      </c>
      <c r="C122" s="16">
        <v>141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593</v>
      </c>
      <c r="C123" s="16">
        <v>42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725</v>
      </c>
      <c r="C124" s="16">
        <v>46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374</v>
      </c>
      <c r="C125" s="16">
        <v>172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503</v>
      </c>
      <c r="C126" s="16">
        <v>86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693</v>
      </c>
      <c r="C127" s="16">
        <v>233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536</v>
      </c>
      <c r="C128" s="16">
        <v>49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517</v>
      </c>
      <c r="C129" s="16">
        <v>18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726</v>
      </c>
      <c r="C130" s="16">
        <v>132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505</v>
      </c>
      <c r="C131" s="16">
        <v>53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643</v>
      </c>
      <c r="C132" s="16">
        <v>16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727</v>
      </c>
      <c r="C133" s="16">
        <v>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482</v>
      </c>
      <c r="C134" s="16">
        <v>101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402</v>
      </c>
      <c r="C135" s="16">
        <v>323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379</v>
      </c>
      <c r="C136" s="16">
        <v>185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728</v>
      </c>
      <c r="C137" s="16">
        <v>46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481</v>
      </c>
      <c r="C138" s="16">
        <v>41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708</v>
      </c>
      <c r="C139" s="16">
        <v>135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613</v>
      </c>
      <c r="C140" s="16">
        <v>85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586</v>
      </c>
      <c r="C141" s="16">
        <v>182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497</v>
      </c>
      <c r="C142" s="16">
        <v>2500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729</v>
      </c>
      <c r="C143" s="16">
        <v>68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730</v>
      </c>
      <c r="C144" s="16">
        <v>35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702</v>
      </c>
      <c r="C145" s="16">
        <v>39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731</v>
      </c>
      <c r="C146" s="16">
        <v>56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512</v>
      </c>
      <c r="C147" s="16">
        <v>123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579</v>
      </c>
      <c r="C148" s="16">
        <v>25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724</v>
      </c>
      <c r="C149" s="16">
        <v>19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732</v>
      </c>
      <c r="C150" s="16">
        <v>41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685</v>
      </c>
      <c r="C151" s="16">
        <v>87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733</v>
      </c>
      <c r="C152" s="16">
        <v>21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552</v>
      </c>
      <c r="C153" s="16">
        <v>61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566</v>
      </c>
      <c r="C154" s="16">
        <v>23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395</v>
      </c>
      <c r="C155" s="16">
        <v>111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694</v>
      </c>
      <c r="C156" s="16">
        <v>179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261</v>
      </c>
      <c r="C2" s="16">
        <v>1111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590</v>
      </c>
      <c r="C3" s="16">
        <v>35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734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495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535</v>
      </c>
      <c r="C6" s="16">
        <v>196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497</v>
      </c>
      <c r="C7" s="16">
        <v>2500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436</v>
      </c>
      <c r="C8" s="16">
        <v>147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484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735</v>
      </c>
      <c r="C10" s="16">
        <v>34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662</v>
      </c>
      <c r="C11" s="16">
        <v>63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736</v>
      </c>
      <c r="C12" s="16">
        <v>25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737</v>
      </c>
      <c r="C13" s="16">
        <v>10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442</v>
      </c>
      <c r="C14" s="16">
        <v>49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738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603</v>
      </c>
      <c r="C16" s="16">
        <v>65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739</v>
      </c>
      <c r="C17" s="16">
        <v>18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740</v>
      </c>
      <c r="C18" s="16">
        <v>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741</v>
      </c>
      <c r="C19" s="16">
        <v>28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379</v>
      </c>
      <c r="C20" s="16">
        <v>185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312</v>
      </c>
      <c r="C21" s="16">
        <v>625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547</v>
      </c>
      <c r="C22" s="16">
        <v>50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318</v>
      </c>
      <c r="C23" s="16">
        <v>55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691</v>
      </c>
      <c r="C24" s="16">
        <v>93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717</v>
      </c>
      <c r="C25" s="16">
        <v>37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608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537</v>
      </c>
      <c r="C27" s="16">
        <v>37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686</v>
      </c>
      <c r="C28" s="16">
        <v>127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522</v>
      </c>
      <c r="C29" s="16">
        <v>108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548</v>
      </c>
      <c r="C30" s="16">
        <v>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696</v>
      </c>
      <c r="C31" s="16">
        <v>67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742</v>
      </c>
      <c r="C32" s="16">
        <v>20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726</v>
      </c>
      <c r="C33" s="16">
        <v>132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743</v>
      </c>
      <c r="C34" s="16">
        <v>62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300</v>
      </c>
      <c r="C35" s="16">
        <v>106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744</v>
      </c>
      <c r="C36" s="16">
        <v>51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745</v>
      </c>
      <c r="C37" s="16">
        <v>29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486</v>
      </c>
      <c r="C38" s="16">
        <v>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589</v>
      </c>
      <c r="C39" s="16">
        <v>99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746</v>
      </c>
      <c r="C40" s="16">
        <v>23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600</v>
      </c>
      <c r="C41" s="16">
        <v>43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558</v>
      </c>
      <c r="C42" s="16">
        <v>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747</v>
      </c>
      <c r="C43" s="16">
        <v>42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670</v>
      </c>
      <c r="C44" s="16">
        <v>9.1999999999999993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614</v>
      </c>
      <c r="C45" s="16">
        <v>833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748</v>
      </c>
      <c r="C46" s="16">
        <v>16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280</v>
      </c>
      <c r="C47" s="16">
        <v>1429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259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424</v>
      </c>
      <c r="C49" s="16">
        <v>75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584</v>
      </c>
      <c r="C50" s="16">
        <v>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749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422</v>
      </c>
      <c r="C52" s="16">
        <v>102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327</v>
      </c>
      <c r="C53" s="16">
        <v>556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750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245</v>
      </c>
      <c r="C55" s="16">
        <v>167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388</v>
      </c>
      <c r="C56" s="16">
        <v>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591</v>
      </c>
      <c r="C57" s="16">
        <v>34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419</v>
      </c>
      <c r="C58" s="16">
        <v>52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426</v>
      </c>
      <c r="C59" s="16">
        <v>256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603</v>
      </c>
      <c r="C60" s="16">
        <v>65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575</v>
      </c>
      <c r="C61" s="16">
        <v>70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309</v>
      </c>
      <c r="C62" s="16">
        <v>159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499</v>
      </c>
      <c r="C63" s="16">
        <v>95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594</v>
      </c>
      <c r="C64" s="16">
        <v>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252</v>
      </c>
      <c r="C65" s="16">
        <v>213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751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752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487</v>
      </c>
      <c r="C68" s="16">
        <v>44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557</v>
      </c>
      <c r="C69" s="16">
        <v>48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442</v>
      </c>
      <c r="C70" s="16">
        <v>49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753</v>
      </c>
      <c r="C71" s="16">
        <v>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617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426</v>
      </c>
      <c r="C73" s="16">
        <v>256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574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754</v>
      </c>
      <c r="C75" s="16">
        <v>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589</v>
      </c>
      <c r="C76" s="16">
        <v>99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671</v>
      </c>
      <c r="C77" s="16">
        <v>12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755</v>
      </c>
      <c r="C78" s="16">
        <v>27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756</v>
      </c>
      <c r="C79" s="16">
        <v>28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757</v>
      </c>
      <c r="C80" s="16">
        <v>29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704</v>
      </c>
      <c r="C81" s="16">
        <v>39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519</v>
      </c>
      <c r="C82" s="16">
        <v>78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695</v>
      </c>
      <c r="C83" s="16">
        <v>189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758</v>
      </c>
      <c r="C84" s="16">
        <v>32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759</v>
      </c>
      <c r="C85" s="16">
        <v>15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496</v>
      </c>
      <c r="C86" s="16">
        <v>81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698</v>
      </c>
      <c r="C87" s="16">
        <v>58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760</v>
      </c>
      <c r="C88" s="16">
        <v>13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761</v>
      </c>
      <c r="C89" s="16">
        <v>49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512</v>
      </c>
      <c r="C90" s="16">
        <v>123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762</v>
      </c>
      <c r="C91" s="16">
        <v>13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409</v>
      </c>
      <c r="C92" s="16">
        <v>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345</v>
      </c>
      <c r="C93" s="16">
        <v>400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547</v>
      </c>
      <c r="C94" s="16">
        <v>50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763</v>
      </c>
      <c r="C95" s="16">
        <v>22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259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300</v>
      </c>
      <c r="C97" s="16">
        <v>106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764</v>
      </c>
      <c r="C98" s="16">
        <v>30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483</v>
      </c>
      <c r="C99" s="16">
        <v>89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571</v>
      </c>
      <c r="C100" s="16">
        <v>53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334</v>
      </c>
      <c r="C101" s="16">
        <v>54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526</v>
      </c>
      <c r="C102" s="16">
        <v>62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765</v>
      </c>
      <c r="C103" s="16">
        <v>30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601</v>
      </c>
      <c r="C104" s="16">
        <v>58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766</v>
      </c>
      <c r="C105" s="16">
        <v>11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513</v>
      </c>
      <c r="C106" s="16">
        <v>18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767</v>
      </c>
      <c r="C107" s="16">
        <v>17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498</v>
      </c>
      <c r="C108" s="16">
        <v>43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431</v>
      </c>
      <c r="C109" s="16">
        <v>192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716</v>
      </c>
      <c r="C110" s="16">
        <v>20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768</v>
      </c>
      <c r="C111" s="16">
        <v>23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531</v>
      </c>
      <c r="C112" s="16">
        <v>49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769</v>
      </c>
      <c r="C113" s="16">
        <v>12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369</v>
      </c>
      <c r="C114" s="16">
        <v>52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770</v>
      </c>
      <c r="C115" s="16">
        <v>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647</v>
      </c>
      <c r="C116" s="16">
        <v>15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498</v>
      </c>
      <c r="C117" s="16">
        <v>43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581</v>
      </c>
      <c r="C118" s="16">
        <v>12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568</v>
      </c>
      <c r="C119" s="16">
        <v>47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661</v>
      </c>
      <c r="C120" s="16">
        <v>29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495</v>
      </c>
      <c r="C121" s="16">
        <v>36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519</v>
      </c>
      <c r="C122" s="16">
        <v>78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518</v>
      </c>
      <c r="C123" s="16">
        <v>25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727</v>
      </c>
      <c r="C124" s="16">
        <v>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549</v>
      </c>
      <c r="C125" s="16">
        <v>97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557</v>
      </c>
      <c r="C126" s="16">
        <v>48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512</v>
      </c>
      <c r="C127" s="16">
        <v>123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771</v>
      </c>
      <c r="C128" s="16">
        <v>28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772</v>
      </c>
      <c r="C129" s="16">
        <v>11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729</v>
      </c>
      <c r="C130" s="16">
        <v>68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563</v>
      </c>
      <c r="C131" s="16">
        <v>31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773</v>
      </c>
      <c r="C132" s="16">
        <v>10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774</v>
      </c>
      <c r="C133" s="16">
        <v>16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318</v>
      </c>
      <c r="C134" s="16">
        <v>55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245</v>
      </c>
      <c r="C135" s="16">
        <v>167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511</v>
      </c>
      <c r="C136" s="16">
        <v>100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740</v>
      </c>
      <c r="C137" s="16">
        <v>27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602</v>
      </c>
      <c r="C138" s="16">
        <v>24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775</v>
      </c>
      <c r="C139" s="16">
        <v>74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776</v>
      </c>
      <c r="C140" s="16">
        <v>47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499</v>
      </c>
      <c r="C141" s="16">
        <v>95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242</v>
      </c>
      <c r="C142" s="16">
        <v>1000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777</v>
      </c>
      <c r="C143" s="16">
        <v>38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556</v>
      </c>
      <c r="C144" s="16">
        <v>21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548</v>
      </c>
      <c r="C145" s="16">
        <v>23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778</v>
      </c>
      <c r="C146" s="16">
        <v>33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542</v>
      </c>
      <c r="C147" s="16">
        <v>66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779</v>
      </c>
      <c r="C148" s="16">
        <v>15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569</v>
      </c>
      <c r="C149" s="16">
        <v>12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780</v>
      </c>
      <c r="C150" s="16">
        <v>24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536</v>
      </c>
      <c r="C151" s="16">
        <v>49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781</v>
      </c>
      <c r="C152" s="16">
        <v>13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782</v>
      </c>
      <c r="C153" s="16">
        <v>35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783</v>
      </c>
      <c r="C154" s="16">
        <v>14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565</v>
      </c>
      <c r="C155" s="16">
        <v>60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691</v>
      </c>
      <c r="C156" s="16">
        <v>93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383</v>
      </c>
      <c r="C2" s="16">
        <v>385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784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785</v>
      </c>
      <c r="C4" s="16">
        <v>6.2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573</v>
      </c>
      <c r="C5" s="16">
        <v>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597</v>
      </c>
      <c r="C6" s="16">
        <v>79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242</v>
      </c>
      <c r="C7" s="16">
        <v>1000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565</v>
      </c>
      <c r="C8" s="16">
        <v>60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576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748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514</v>
      </c>
      <c r="C11" s="16">
        <v>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554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786</v>
      </c>
      <c r="C13" s="16">
        <v>5.7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787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788</v>
      </c>
      <c r="C15" s="16">
        <v>8.3000000000000007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789</v>
      </c>
      <c r="C16" s="16">
        <v>28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790</v>
      </c>
      <c r="C17" s="16">
        <v>9.4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791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615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792</v>
      </c>
      <c r="C20" s="16">
        <v>70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492</v>
      </c>
      <c r="C21" s="16">
        <v>222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598</v>
      </c>
      <c r="C22" s="16">
        <v>23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793</v>
      </c>
      <c r="C23" s="16">
        <v>24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580</v>
      </c>
      <c r="C24" s="16">
        <v>38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794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795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634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442</v>
      </c>
      <c r="C28" s="16">
        <v>49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560</v>
      </c>
      <c r="C29" s="16">
        <v>42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769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486</v>
      </c>
      <c r="C31" s="16">
        <v>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596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318</v>
      </c>
      <c r="C33" s="16">
        <v>55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796</v>
      </c>
      <c r="C34" s="16">
        <v>27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593</v>
      </c>
      <c r="C35" s="16">
        <v>42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592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797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798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528</v>
      </c>
      <c r="C39" s="16">
        <v>40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799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800</v>
      </c>
      <c r="C41" s="16">
        <v>20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801</v>
      </c>
      <c r="C42" s="16">
        <v>6.6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802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803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243</v>
      </c>
      <c r="C45" s="16">
        <v>250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804</v>
      </c>
      <c r="C46" s="16">
        <v>8.4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345</v>
      </c>
      <c r="C47" s="16">
        <v>400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322</v>
      </c>
      <c r="C48" s="16">
        <v>5000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805</v>
      </c>
      <c r="C49" s="16">
        <v>31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561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806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269</v>
      </c>
      <c r="C52" s="16">
        <v>41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374</v>
      </c>
      <c r="C53" s="16">
        <v>172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676</v>
      </c>
      <c r="C54" s="16">
        <v>6.6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729</v>
      </c>
      <c r="C55" s="16">
        <v>68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807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738</v>
      </c>
      <c r="C57" s="16">
        <v>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808</v>
      </c>
      <c r="C58" s="16">
        <v>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692</v>
      </c>
      <c r="C59" s="16">
        <v>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582</v>
      </c>
      <c r="C60" s="16">
        <v>28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534</v>
      </c>
      <c r="C61" s="16">
        <v>30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565</v>
      </c>
      <c r="C62" s="16">
        <v>60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528</v>
      </c>
      <c r="C63" s="16">
        <v>40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610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809</v>
      </c>
      <c r="C65" s="16">
        <v>79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810</v>
      </c>
      <c r="C66" s="16">
        <v>6.1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811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812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508</v>
      </c>
      <c r="C69" s="16">
        <v>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508</v>
      </c>
      <c r="C70" s="16">
        <v>22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813</v>
      </c>
      <c r="C71" s="16">
        <v>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814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499</v>
      </c>
      <c r="C73" s="16">
        <v>95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815</v>
      </c>
      <c r="C74" s="16">
        <v>8.8000000000000007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816</v>
      </c>
      <c r="C75" s="16">
        <v>6.8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481</v>
      </c>
      <c r="C76" s="16">
        <v>41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644</v>
      </c>
      <c r="C77" s="16">
        <v>6.5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817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818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819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501</v>
      </c>
      <c r="C81" s="16">
        <v>18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820</v>
      </c>
      <c r="C82" s="16">
        <v>34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821</v>
      </c>
      <c r="C83" s="16">
        <v>72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822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823</v>
      </c>
      <c r="C85" s="16">
        <v>7.8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824</v>
      </c>
      <c r="C86" s="16">
        <v>34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701</v>
      </c>
      <c r="C87" s="16">
        <v>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825</v>
      </c>
      <c r="C88" s="16">
        <v>7.2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826</v>
      </c>
      <c r="C89" s="16">
        <v>22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494</v>
      </c>
      <c r="C90" s="16">
        <v>51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827</v>
      </c>
      <c r="C91" s="16">
        <v>6.9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828</v>
      </c>
      <c r="C92" s="16">
        <v>23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371</v>
      </c>
      <c r="C93" s="16">
        <v>141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829</v>
      </c>
      <c r="C94" s="16">
        <v>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830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250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487</v>
      </c>
      <c r="C97" s="16">
        <v>44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831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523</v>
      </c>
      <c r="C99" s="16">
        <v>39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780</v>
      </c>
      <c r="C100" s="16">
        <v>24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832</v>
      </c>
      <c r="C101" s="16">
        <v>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796</v>
      </c>
      <c r="C102" s="16">
        <v>27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833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584</v>
      </c>
      <c r="C104" s="16">
        <v>25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834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835</v>
      </c>
      <c r="C106" s="16">
        <v>9.5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836</v>
      </c>
      <c r="C107" s="16">
        <v>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585</v>
      </c>
      <c r="C108" s="16">
        <v>20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519</v>
      </c>
      <c r="C109" s="16">
        <v>78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806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837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508</v>
      </c>
      <c r="C112" s="16">
        <v>22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838</v>
      </c>
      <c r="C113" s="16">
        <v>6.4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839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840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841</v>
      </c>
      <c r="C116" s="16">
        <v>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842</v>
      </c>
      <c r="C117" s="16">
        <v>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843</v>
      </c>
      <c r="C118" s="16">
        <v>6.5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540</v>
      </c>
      <c r="C119" s="16">
        <v>21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595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844</v>
      </c>
      <c r="C121" s="16">
        <v>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758</v>
      </c>
      <c r="C122" s="16">
        <v>32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845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846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847</v>
      </c>
      <c r="C125" s="16">
        <v>41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848</v>
      </c>
      <c r="C126" s="16">
        <v>22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506</v>
      </c>
      <c r="C127" s="16">
        <v>51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849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850</v>
      </c>
      <c r="C129" s="16">
        <v>6.3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553</v>
      </c>
      <c r="C130" s="16">
        <v>30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851</v>
      </c>
      <c r="C131" s="16">
        <v>15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852</v>
      </c>
      <c r="C132" s="16">
        <v>5.8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853</v>
      </c>
      <c r="C133" s="16">
        <v>8.6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602</v>
      </c>
      <c r="C134" s="16">
        <v>24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538</v>
      </c>
      <c r="C135" s="16">
        <v>64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446</v>
      </c>
      <c r="C136" s="16">
        <v>42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854</v>
      </c>
      <c r="C137" s="16">
        <v>13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750</v>
      </c>
      <c r="C138" s="16">
        <v>12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855</v>
      </c>
      <c r="C139" s="16">
        <v>32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856</v>
      </c>
      <c r="C140" s="16">
        <v>21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539</v>
      </c>
      <c r="C141" s="16">
        <v>40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449</v>
      </c>
      <c r="C142" s="16">
        <v>294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857</v>
      </c>
      <c r="C143" s="16">
        <v>18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858</v>
      </c>
      <c r="C144" s="16">
        <v>11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859</v>
      </c>
      <c r="C145" s="16">
        <v>12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653</v>
      </c>
      <c r="C146" s="16">
        <v>15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621</v>
      </c>
      <c r="C147" s="16">
        <v>28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860</v>
      </c>
      <c r="C148" s="16">
        <v>8.1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861</v>
      </c>
      <c r="C149" s="16">
        <v>6.5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862</v>
      </c>
      <c r="C150" s="16">
        <v>12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863</v>
      </c>
      <c r="C151" s="16">
        <v>22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864</v>
      </c>
      <c r="C152" s="16">
        <v>7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865</v>
      </c>
      <c r="C153" s="16">
        <v>16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866</v>
      </c>
      <c r="C154" s="16">
        <v>7.6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570</v>
      </c>
      <c r="C155" s="16">
        <v>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516</v>
      </c>
      <c r="C156" s="16">
        <v>38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297</v>
      </c>
      <c r="C2" s="16">
        <v>115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867</v>
      </c>
      <c r="C3" s="16">
        <v>7.7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868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673</v>
      </c>
      <c r="C5" s="16">
        <v>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869</v>
      </c>
      <c r="C6" s="16">
        <v>29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355</v>
      </c>
      <c r="C7" s="16">
        <v>270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768</v>
      </c>
      <c r="C8" s="16">
        <v>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870</v>
      </c>
      <c r="C9" s="16">
        <v>6.3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871</v>
      </c>
      <c r="C10" s="16">
        <v>7.7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872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873</v>
      </c>
      <c r="C12" s="16">
        <v>6.1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874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875</v>
      </c>
      <c r="C14" s="16">
        <v>9.9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876</v>
      </c>
      <c r="C15" s="16">
        <v>4.5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877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878</v>
      </c>
      <c r="C17" s="16">
        <v>4.9000000000000004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607</v>
      </c>
      <c r="C18" s="16">
        <v>6.5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879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880</v>
      </c>
      <c r="C20" s="16">
        <v>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588</v>
      </c>
      <c r="C21" s="16">
        <v>69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881</v>
      </c>
      <c r="C22" s="16">
        <v>10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882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883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884</v>
      </c>
      <c r="C25" s="16">
        <v>8.3000000000000007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624</v>
      </c>
      <c r="C26" s="16">
        <v>5.8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885</v>
      </c>
      <c r="C27" s="16">
        <v>8.1999999999999993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739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886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887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648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633</v>
      </c>
      <c r="C32" s="16">
        <v>5.3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604</v>
      </c>
      <c r="C33" s="16">
        <v>21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888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767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737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620</v>
      </c>
      <c r="C37" s="16">
        <v>6.7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889</v>
      </c>
      <c r="C38" s="16">
        <v>6.8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890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891</v>
      </c>
      <c r="C40" s="16">
        <v>5.8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892</v>
      </c>
      <c r="C41" s="16">
        <v>8.9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893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894</v>
      </c>
      <c r="C43" s="16">
        <v>8.6999999999999993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895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567</v>
      </c>
      <c r="C45" s="16">
        <v>83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896</v>
      </c>
      <c r="C46" s="16">
        <v>4.5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489</v>
      </c>
      <c r="C47" s="16">
        <v>118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261</v>
      </c>
      <c r="C48" s="16">
        <v>1111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897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898</v>
      </c>
      <c r="C50" s="16">
        <v>6.1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899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900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640</v>
      </c>
      <c r="C53" s="16">
        <v>56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901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736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902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631</v>
      </c>
      <c r="C57" s="16">
        <v>7.6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903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820</v>
      </c>
      <c r="C59" s="16">
        <v>34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904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905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587</v>
      </c>
      <c r="C62" s="16">
        <v>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906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645</v>
      </c>
      <c r="C64" s="16">
        <v>6.5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907</v>
      </c>
      <c r="C65" s="16">
        <v>28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667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908</v>
      </c>
      <c r="C67" s="16">
        <v>5.4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909</v>
      </c>
      <c r="C68" s="16">
        <v>9.1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910</v>
      </c>
      <c r="C69" s="16">
        <v>9.9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911</v>
      </c>
      <c r="C70" s="16">
        <v>9.8000000000000007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912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913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914</v>
      </c>
      <c r="C73" s="16">
        <v>34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915</v>
      </c>
      <c r="C74" s="16">
        <v>4.7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651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710</v>
      </c>
      <c r="C76" s="16">
        <v>17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616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916</v>
      </c>
      <c r="C78" s="16">
        <v>6.3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917</v>
      </c>
      <c r="C79" s="16">
        <v>6.6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918</v>
      </c>
      <c r="C80" s="16">
        <v>6.9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919</v>
      </c>
      <c r="C81" s="16">
        <v>8.5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920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921</v>
      </c>
      <c r="C83" s="16">
        <v>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922</v>
      </c>
      <c r="C84" s="16">
        <v>7.4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656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599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923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637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628</v>
      </c>
      <c r="C89" s="16">
        <v>9.6999999999999993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712</v>
      </c>
      <c r="C90" s="16">
        <v>20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924</v>
      </c>
      <c r="C91" s="16">
        <v>3.9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925</v>
      </c>
      <c r="C92" s="16">
        <v>10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536</v>
      </c>
      <c r="C93" s="16">
        <v>49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627</v>
      </c>
      <c r="C94" s="16">
        <v>10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926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391</v>
      </c>
      <c r="C96" s="16">
        <v>3333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517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927</v>
      </c>
      <c r="C98" s="16">
        <v>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643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928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929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930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931</v>
      </c>
      <c r="C103" s="16">
        <v>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932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933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934</v>
      </c>
      <c r="C106" s="16">
        <v>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935</v>
      </c>
      <c r="C107" s="16">
        <v>4.8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936</v>
      </c>
      <c r="C108" s="16">
        <v>9.1999999999999993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577</v>
      </c>
      <c r="C109" s="16">
        <v>29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626</v>
      </c>
      <c r="C110" s="16">
        <v>5.3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937</v>
      </c>
      <c r="C111" s="16">
        <v>5.7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622</v>
      </c>
      <c r="C112" s="16">
        <v>9.9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938</v>
      </c>
      <c r="C113" s="16">
        <v>3.6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545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939</v>
      </c>
      <c r="C115" s="16">
        <v>5.3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940</v>
      </c>
      <c r="C116" s="16">
        <v>4.4000000000000004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836</v>
      </c>
      <c r="C117" s="16">
        <v>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632</v>
      </c>
      <c r="C118" s="16">
        <v>3.7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941</v>
      </c>
      <c r="C119" s="16">
        <v>9.5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942</v>
      </c>
      <c r="C120" s="16">
        <v>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943</v>
      </c>
      <c r="C121" s="16">
        <v>7.8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818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944</v>
      </c>
      <c r="C123" s="16">
        <v>6.2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649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945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946</v>
      </c>
      <c r="C126" s="16">
        <v>9.6999999999999993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947</v>
      </c>
      <c r="C127" s="16">
        <v>20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948</v>
      </c>
      <c r="C128" s="16">
        <v>6.7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949</v>
      </c>
      <c r="C129" s="16">
        <v>3.6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950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660</v>
      </c>
      <c r="C131" s="16">
        <v>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951</v>
      </c>
      <c r="C132" s="16">
        <v>3.4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952</v>
      </c>
      <c r="C133" s="16">
        <v>4.5999999999999996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609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524</v>
      </c>
      <c r="C135" s="16">
        <v>25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953</v>
      </c>
      <c r="C136" s="16">
        <v>17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657</v>
      </c>
      <c r="C137" s="16">
        <v>6.4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954</v>
      </c>
      <c r="C138" s="16">
        <v>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955</v>
      </c>
      <c r="C139" s="16">
        <v>13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956</v>
      </c>
      <c r="C140" s="16">
        <v>9.4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532</v>
      </c>
      <c r="C141" s="16">
        <v>16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493</v>
      </c>
      <c r="C142" s="16">
        <v>92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957</v>
      </c>
      <c r="C143" s="16">
        <v>8.4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958</v>
      </c>
      <c r="C144" s="16">
        <v>5.4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959</v>
      </c>
      <c r="C145" s="16">
        <v>5.9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960</v>
      </c>
      <c r="C146" s="16">
        <v>7.3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961</v>
      </c>
      <c r="C147" s="16">
        <v>12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962</v>
      </c>
      <c r="C148" s="16">
        <v>4.4000000000000004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963</v>
      </c>
      <c r="C149" s="16">
        <v>3.7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672</v>
      </c>
      <c r="C150" s="16">
        <v>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881</v>
      </c>
      <c r="C151" s="16">
        <v>10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964</v>
      </c>
      <c r="C152" s="16">
        <v>3.9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867</v>
      </c>
      <c r="C153" s="16">
        <v>7.7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965</v>
      </c>
      <c r="C154" s="16">
        <v>4.0999999999999996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766</v>
      </c>
      <c r="C155" s="16">
        <v>11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966</v>
      </c>
      <c r="C156" s="16">
        <v>16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488</v>
      </c>
      <c r="C2" s="16">
        <v>53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967</v>
      </c>
      <c r="C3" s="16">
        <v>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968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969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890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485</v>
      </c>
      <c r="C7" s="16">
        <v>120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970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971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972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612</v>
      </c>
      <c r="C11" s="16">
        <v>7.2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973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974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975</v>
      </c>
      <c r="C14" s="16">
        <v>6.2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976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977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978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979</v>
      </c>
      <c r="C18" s="16">
        <v>4.3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980</v>
      </c>
      <c r="C19" s="16">
        <v>4.4000000000000004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641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981</v>
      </c>
      <c r="C21" s="16">
        <v>34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982</v>
      </c>
      <c r="C22" s="16">
        <v>6.3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983</v>
      </c>
      <c r="C23" s="16">
        <v>6.6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984</v>
      </c>
      <c r="C24" s="16">
        <v>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626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985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986</v>
      </c>
      <c r="C27" s="16">
        <v>5.2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928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987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988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989</v>
      </c>
      <c r="C31" s="16">
        <v>7.6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990</v>
      </c>
      <c r="C32" s="16">
        <v>3.6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991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992</v>
      </c>
      <c r="C34" s="16">
        <v>7.2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627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916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993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674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994</v>
      </c>
      <c r="C39" s="16">
        <v>9.5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995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996</v>
      </c>
      <c r="C41" s="16">
        <v>5.7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997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578</v>
      </c>
      <c r="C43" s="16">
        <v>5.6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998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847</v>
      </c>
      <c r="C45" s="16">
        <v>41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999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1000</v>
      </c>
      <c r="C47" s="16">
        <v>55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383</v>
      </c>
      <c r="C48" s="16">
        <v>385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1001</v>
      </c>
      <c r="C49" s="16">
        <v>8.1999999999999993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1002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1003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1004</v>
      </c>
      <c r="C52" s="16">
        <v>9.6999999999999993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741</v>
      </c>
      <c r="C53" s="16">
        <v>28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1005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819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1006</v>
      </c>
      <c r="C56" s="16">
        <v>6.8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1007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1008</v>
      </c>
      <c r="C58" s="16">
        <v>6.5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1009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1010</v>
      </c>
      <c r="C60" s="16">
        <v>7.4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1011</v>
      </c>
      <c r="C61" s="16">
        <v>7.7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955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941</v>
      </c>
      <c r="C63" s="16">
        <v>9.5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1012</v>
      </c>
      <c r="C64" s="16">
        <v>4.3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700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1013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1014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654</v>
      </c>
      <c r="C68" s="16">
        <v>5.8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1015</v>
      </c>
      <c r="C69" s="16">
        <v>6.2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1015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1016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997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1017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1018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1019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638</v>
      </c>
      <c r="C76" s="16">
        <v>9.9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1020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1021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1022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1023</v>
      </c>
      <c r="C80" s="16">
        <v>4.5999999999999996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1024</v>
      </c>
      <c r="C81" s="16">
        <v>5.4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1025</v>
      </c>
      <c r="C82" s="16">
        <v>8.4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1026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1027</v>
      </c>
      <c r="C84" s="16">
        <v>4.8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1028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1029</v>
      </c>
      <c r="C86" s="16">
        <v>8.5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918</v>
      </c>
      <c r="C87" s="16">
        <v>6.9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1030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873</v>
      </c>
      <c r="C89" s="16">
        <v>6.1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1031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1032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1033</v>
      </c>
      <c r="C92" s="16">
        <v>6.3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723</v>
      </c>
      <c r="C93" s="16">
        <v>25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1034</v>
      </c>
      <c r="C94" s="16">
        <v>6.2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1035</v>
      </c>
      <c r="C95" s="16">
        <v>3.8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280</v>
      </c>
      <c r="C96" s="16">
        <v>1429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1036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1037</v>
      </c>
      <c r="C98" s="16">
        <v>4.5999999999999996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1038</v>
      </c>
      <c r="C99" s="16">
        <v>9.3000000000000007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1039</v>
      </c>
      <c r="C100" s="16">
        <v>6.6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1040</v>
      </c>
      <c r="C101" s="16">
        <v>6.5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825</v>
      </c>
      <c r="C102" s="16">
        <v>7.2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1041</v>
      </c>
      <c r="C103" s="16">
        <v>4.5999999999999996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636</v>
      </c>
      <c r="C104" s="16">
        <v>6.7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1042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675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1043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1044</v>
      </c>
      <c r="C108" s="16">
        <v>5.8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572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1045</v>
      </c>
      <c r="C110" s="16">
        <v>3.6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1046</v>
      </c>
      <c r="C111" s="16">
        <v>3.8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1047</v>
      </c>
      <c r="C112" s="16">
        <v>6.2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1048</v>
      </c>
      <c r="C113" s="16">
        <v>2.6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630</v>
      </c>
      <c r="C114" s="16">
        <v>6.6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1049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1050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1051</v>
      </c>
      <c r="C117" s="16">
        <v>5.7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1052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1053</v>
      </c>
      <c r="C119" s="16">
        <v>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1054</v>
      </c>
      <c r="C120" s="16">
        <v>4.5999999999999996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1055</v>
      </c>
      <c r="C121" s="16">
        <v>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1056</v>
      </c>
      <c r="C122" s="16">
        <v>8.1999999999999993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1057</v>
      </c>
      <c r="C123" s="16">
        <v>4.2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635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1058</v>
      </c>
      <c r="C125" s="16">
        <v>9.6999999999999993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1059</v>
      </c>
      <c r="C126" s="16">
        <v>6.1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1060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1061</v>
      </c>
      <c r="C128" s="16">
        <v>4.4000000000000004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1062</v>
      </c>
      <c r="C129" s="16">
        <v>2.6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1063</v>
      </c>
      <c r="C130" s="16">
        <v>7.6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1064</v>
      </c>
      <c r="C131" s="16">
        <v>4.5999999999999996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1065</v>
      </c>
      <c r="C132" s="16">
        <v>2.5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1066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879</v>
      </c>
      <c r="C134" s="16">
        <v>6.7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1067</v>
      </c>
      <c r="C135" s="16">
        <v>14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638</v>
      </c>
      <c r="C136" s="16">
        <v>9.9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1068</v>
      </c>
      <c r="C137" s="16">
        <v>4.2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1069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1070</v>
      </c>
      <c r="C139" s="16">
        <v>7.9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1071</v>
      </c>
      <c r="C140" s="16">
        <v>5.9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1072</v>
      </c>
      <c r="C141" s="16">
        <v>9.5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562</v>
      </c>
      <c r="C142" s="16">
        <v>45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1073</v>
      </c>
      <c r="C143" s="16">
        <v>5.4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1074</v>
      </c>
      <c r="C144" s="16">
        <v>3.7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1075</v>
      </c>
      <c r="C145" s="16">
        <v>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1076</v>
      </c>
      <c r="C146" s="16">
        <v>4.8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629</v>
      </c>
      <c r="C147" s="16">
        <v>7.4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1077</v>
      </c>
      <c r="C148" s="16">
        <v>3.1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1078</v>
      </c>
      <c r="C149" s="16">
        <v>2.7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1079</v>
      </c>
      <c r="C150" s="16">
        <v>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1080</v>
      </c>
      <c r="C151" s="16">
        <v>6.3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1081</v>
      </c>
      <c r="C152" s="16">
        <v>2.8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606</v>
      </c>
      <c r="C153" s="16">
        <v>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1082</v>
      </c>
      <c r="C154" s="16">
        <v>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625</v>
      </c>
      <c r="C155" s="16">
        <v>6.9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663</v>
      </c>
      <c r="C156" s="16">
        <v>9.1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550</v>
      </c>
      <c r="C2" s="16">
        <v>30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1083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1084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665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811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1085</v>
      </c>
      <c r="C7" s="16">
        <v>63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1025</v>
      </c>
      <c r="C8" s="16">
        <v>8.4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1086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1087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1088</v>
      </c>
      <c r="C11" s="16">
        <v>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1089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1090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1091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1092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659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1093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1094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652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1095</v>
      </c>
      <c r="C20" s="16">
        <v>9.4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1096</v>
      </c>
      <c r="C21" s="16">
        <v>21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1097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1098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1099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1100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1101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1102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1103</v>
      </c>
      <c r="C28" s="16">
        <v>7.1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650</v>
      </c>
      <c r="C29" s="16">
        <v>6.7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1104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803</v>
      </c>
      <c r="C31" s="16">
        <v>5.3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1105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1106</v>
      </c>
      <c r="C33" s="16">
        <v>8.1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655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1107</v>
      </c>
      <c r="C35" s="16">
        <v>6.8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1108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1109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605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1110</v>
      </c>
      <c r="C39" s="16">
        <v>6.5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1111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1112</v>
      </c>
      <c r="C41" s="16">
        <v>4.0999999999999996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1113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1114</v>
      </c>
      <c r="C43" s="16">
        <v>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1115</v>
      </c>
      <c r="C44" s="16">
        <v>1.93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1116</v>
      </c>
      <c r="C45" s="16">
        <v>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1117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1118</v>
      </c>
      <c r="C47" s="16">
        <v>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248</v>
      </c>
      <c r="C48" s="16">
        <v>200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1119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1120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1121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1122</v>
      </c>
      <c r="C52" s="16">
        <v>6.6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669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1123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936</v>
      </c>
      <c r="C55" s="16">
        <v>9.1999999999999993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619</v>
      </c>
      <c r="C56" s="16">
        <v>4.8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1087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1124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1125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1126</v>
      </c>
      <c r="C60" s="16">
        <v>5.3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611</v>
      </c>
      <c r="C61" s="16">
        <v>5.3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1127</v>
      </c>
      <c r="C62" s="16">
        <v>8.6999999999999993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1128</v>
      </c>
      <c r="C63" s="16">
        <v>6.5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1129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987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1130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1131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1132</v>
      </c>
      <c r="C68" s="16">
        <v>4.2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1133</v>
      </c>
      <c r="C69" s="16">
        <v>4.5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1134</v>
      </c>
      <c r="C70" s="16">
        <v>4.5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1135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1136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1137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1138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1139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1140</v>
      </c>
      <c r="C76" s="16">
        <v>6.7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1141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1142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1143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1144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1145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1146</v>
      </c>
      <c r="C82" s="16">
        <v>5.8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530</v>
      </c>
      <c r="C83" s="16">
        <v>9.6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1147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1148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1149</v>
      </c>
      <c r="C86" s="16">
        <v>5.9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1150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1151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1152</v>
      </c>
      <c r="C89" s="16">
        <v>4.4000000000000004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1153</v>
      </c>
      <c r="C90" s="16">
        <v>7.7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1154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1155</v>
      </c>
      <c r="C92" s="16">
        <v>4.5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1156</v>
      </c>
      <c r="C93" s="16">
        <v>16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1134</v>
      </c>
      <c r="C94" s="16">
        <v>4.5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1157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312</v>
      </c>
      <c r="C96" s="16">
        <v>625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642</v>
      </c>
      <c r="C97" s="16">
        <v>6.9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1158</v>
      </c>
      <c r="C98" s="16">
        <v>3.4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639</v>
      </c>
      <c r="C99" s="16">
        <v>6.4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1159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1160</v>
      </c>
      <c r="C101" s="16">
        <v>4.7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1161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1162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1163</v>
      </c>
      <c r="C104" s="16">
        <v>4.7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1164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1165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1166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646</v>
      </c>
      <c r="C108" s="16">
        <v>4.2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1167</v>
      </c>
      <c r="C109" s="16">
        <v>10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1168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1169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1170</v>
      </c>
      <c r="C112" s="16">
        <v>4.4000000000000004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1171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1172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1173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1174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1175</v>
      </c>
      <c r="C117" s="16">
        <v>4.2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1176</v>
      </c>
      <c r="C118" s="16">
        <v>2.2000000000000002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678</v>
      </c>
      <c r="C119" s="16">
        <v>4.3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1177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913</v>
      </c>
      <c r="C121" s="16">
        <v>3.7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1178</v>
      </c>
      <c r="C122" s="16">
        <v>5.6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1179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1180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1181</v>
      </c>
      <c r="C125" s="16">
        <v>6.6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1182</v>
      </c>
      <c r="C126" s="16">
        <v>4.4000000000000004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1183</v>
      </c>
      <c r="C127" s="16">
        <v>7.7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677</v>
      </c>
      <c r="C128" s="16">
        <v>3.3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1184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1185</v>
      </c>
      <c r="C130" s="16">
        <v>5.3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1186</v>
      </c>
      <c r="C131" s="16">
        <v>3.4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1187</v>
      </c>
      <c r="C132" s="16">
        <v>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1188</v>
      </c>
      <c r="C133" s="16">
        <v>2.5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1189</v>
      </c>
      <c r="C134" s="16">
        <v>4.7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658</v>
      </c>
      <c r="C135" s="16">
        <v>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1190</v>
      </c>
      <c r="C136" s="16">
        <v>6.7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1191</v>
      </c>
      <c r="C137" s="16">
        <v>3.2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1192</v>
      </c>
      <c r="C138" s="16">
        <v>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1193</v>
      </c>
      <c r="C139" s="16">
        <v>5.5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1194</v>
      </c>
      <c r="C140" s="16">
        <v>4.2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1195</v>
      </c>
      <c r="C141" s="16">
        <v>6.4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1196</v>
      </c>
      <c r="C142" s="16">
        <v>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1145</v>
      </c>
      <c r="C143" s="16">
        <v>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1197</v>
      </c>
      <c r="C144" s="16">
        <v>2.8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1198</v>
      </c>
      <c r="C145" s="16">
        <v>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1199</v>
      </c>
      <c r="C146" s="16">
        <v>3.5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1200</v>
      </c>
      <c r="C147" s="16">
        <v>5.2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1201</v>
      </c>
      <c r="C148" s="16">
        <v>2.4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680</v>
      </c>
      <c r="C149" s="16">
        <v>2.1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1202</v>
      </c>
      <c r="C150" s="16">
        <v>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1203</v>
      </c>
      <c r="C151" s="16">
        <v>4.5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1204</v>
      </c>
      <c r="C152" s="16">
        <v>2.2000000000000002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1205</v>
      </c>
      <c r="C153" s="16">
        <v>3.7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679</v>
      </c>
      <c r="C154" s="16">
        <v>2.2999999999999998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1206</v>
      </c>
      <c r="C155" s="16">
        <v>4.9000000000000004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1207</v>
      </c>
      <c r="C156" s="16">
        <v>6.3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249</v>
      </c>
      <c r="B2" s="15" t="s">
        <v>1208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251</v>
      </c>
      <c r="B3" s="15" t="s">
        <v>1209</v>
      </c>
      <c r="C3" s="16">
        <v>1.93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253</v>
      </c>
      <c r="B4" s="15" t="s">
        <v>1210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255</v>
      </c>
      <c r="B5" s="15" t="s">
        <v>1211</v>
      </c>
      <c r="C5" s="16">
        <v>1.92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1212</v>
      </c>
      <c r="C6" s="16">
        <v>1.31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1213</v>
      </c>
      <c r="C7" s="16">
        <v>1.06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1214</v>
      </c>
      <c r="C8" s="16">
        <v>1.38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1215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264</v>
      </c>
      <c r="B10" s="15" t="s">
        <v>1216</v>
      </c>
      <c r="C10" s="16">
        <v>1.96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1217</v>
      </c>
      <c r="C11" s="16">
        <v>1.65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267</v>
      </c>
      <c r="B12" s="15" t="s">
        <v>1218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1219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270</v>
      </c>
      <c r="B14" s="15" t="s">
        <v>1220</v>
      </c>
      <c r="C14" s="16">
        <v>1.76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271</v>
      </c>
      <c r="B15" s="15" t="s">
        <v>1221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1222</v>
      </c>
      <c r="C16" s="16">
        <v>1.64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1188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1223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1224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1225</v>
      </c>
      <c r="C20" s="16">
        <v>1.34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1226</v>
      </c>
      <c r="C21" s="16">
        <v>1.17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1227</v>
      </c>
      <c r="C22" s="16">
        <v>1.74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1228</v>
      </c>
      <c r="C23" s="16">
        <v>1.71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1229</v>
      </c>
      <c r="C24" s="16">
        <v>1.52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1230</v>
      </c>
      <c r="C25" s="16">
        <v>1.88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1151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1231</v>
      </c>
      <c r="C27" s="16">
        <v>1.9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1232</v>
      </c>
      <c r="C28" s="16">
        <v>1.44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1233</v>
      </c>
      <c r="C29" s="16">
        <v>1.47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1234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1235</v>
      </c>
      <c r="C31" s="16">
        <v>1.62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1236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1237</v>
      </c>
      <c r="C33" s="16">
        <v>1.39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1238</v>
      </c>
      <c r="C34" s="16">
        <v>1.64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1239</v>
      </c>
      <c r="C35" s="16">
        <v>1.47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1240</v>
      </c>
      <c r="C36" s="16">
        <v>1.73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1241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1242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1243</v>
      </c>
      <c r="C39" s="16">
        <v>1.49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1244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1245</v>
      </c>
      <c r="C41" s="16">
        <v>1.83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317</v>
      </c>
      <c r="B42" s="15" t="s">
        <v>1246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319</v>
      </c>
      <c r="B43" s="15" t="s">
        <v>1247</v>
      </c>
      <c r="C43" s="16">
        <v>1.84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320</v>
      </c>
      <c r="B44" s="15" t="s">
        <v>1248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1249</v>
      </c>
      <c r="C45" s="16">
        <v>1.1399999999999999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1250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1251</v>
      </c>
      <c r="C47" s="16">
        <v>1.1100000000000001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325</v>
      </c>
      <c r="B48" s="15" t="s">
        <v>681</v>
      </c>
      <c r="C48" s="16">
        <v>1.02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1252</v>
      </c>
      <c r="C49" s="16">
        <v>1.57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328</v>
      </c>
      <c r="B50" s="15" t="s">
        <v>1253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329</v>
      </c>
      <c r="B51" s="15" t="s">
        <v>1254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1255</v>
      </c>
      <c r="C52" s="16">
        <v>1.48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332</v>
      </c>
      <c r="B53" s="15" t="s">
        <v>1256</v>
      </c>
      <c r="C53" s="16">
        <v>1.19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1257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1258</v>
      </c>
      <c r="C55" s="16">
        <v>1.34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1259</v>
      </c>
      <c r="C56" s="16">
        <v>1.69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682</v>
      </c>
      <c r="C57" s="16">
        <v>1.96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1260</v>
      </c>
      <c r="C58" s="16">
        <v>1.72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1261</v>
      </c>
      <c r="C59" s="16">
        <v>1.27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1262</v>
      </c>
      <c r="C60" s="16">
        <v>1.62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1263</v>
      </c>
      <c r="C61" s="16">
        <v>1.61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1264</v>
      </c>
      <c r="C62" s="16">
        <v>1.36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1265</v>
      </c>
      <c r="C63" s="16">
        <v>1.49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348</v>
      </c>
      <c r="B64" s="15" t="s">
        <v>1266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1267</v>
      </c>
      <c r="C65" s="16">
        <v>1.32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351</v>
      </c>
      <c r="B66" s="15" t="s">
        <v>1268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352</v>
      </c>
      <c r="B67" s="15" t="s">
        <v>1269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354</v>
      </c>
      <c r="B68" s="15" t="s">
        <v>1270</v>
      </c>
      <c r="C68" s="16">
        <v>1.82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356</v>
      </c>
      <c r="B69" s="15" t="s">
        <v>1271</v>
      </c>
      <c r="C69" s="16">
        <v>1.74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357</v>
      </c>
      <c r="B70" s="15" t="s">
        <v>1272</v>
      </c>
      <c r="C70" s="16">
        <v>1.74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359</v>
      </c>
      <c r="B71" s="15" t="s">
        <v>1273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360</v>
      </c>
      <c r="B72" s="15" t="s">
        <v>1050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362</v>
      </c>
      <c r="B73" s="15" t="s">
        <v>1274</v>
      </c>
      <c r="C73" s="16">
        <v>1.27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1275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666</v>
      </c>
      <c r="C75" s="16">
        <v>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367</v>
      </c>
      <c r="B76" s="15" t="s">
        <v>1276</v>
      </c>
      <c r="C76" s="16">
        <v>1.47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368</v>
      </c>
      <c r="B77" s="15" t="s">
        <v>1277</v>
      </c>
      <c r="C77" s="16">
        <v>3.2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1278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1279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1280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375</v>
      </c>
      <c r="B81" s="15" t="s">
        <v>1281</v>
      </c>
      <c r="C81" s="16">
        <v>1.86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376</v>
      </c>
      <c r="B82" s="15" t="s">
        <v>1282</v>
      </c>
      <c r="C82" s="16">
        <v>1.55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377</v>
      </c>
      <c r="B83" s="15" t="s">
        <v>1283</v>
      </c>
      <c r="C83" s="16">
        <v>1.33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378</v>
      </c>
      <c r="B84" s="15" t="s">
        <v>1284</v>
      </c>
      <c r="C84" s="16">
        <v>1.97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1285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1286</v>
      </c>
      <c r="C86" s="16">
        <v>1.54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382</v>
      </c>
      <c r="B87" s="15" t="s">
        <v>1287</v>
      </c>
      <c r="C87" s="16">
        <v>1.67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384</v>
      </c>
      <c r="B88" s="15" t="s">
        <v>1288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385</v>
      </c>
      <c r="B89" s="15" t="s">
        <v>1289</v>
      </c>
      <c r="C89" s="16">
        <v>1.76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386</v>
      </c>
      <c r="B90" s="15" t="s">
        <v>1290</v>
      </c>
      <c r="C90" s="16">
        <v>1.41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1291</v>
      </c>
      <c r="C91" s="16">
        <v>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389</v>
      </c>
      <c r="B92" s="15" t="s">
        <v>1292</v>
      </c>
      <c r="C92" s="16">
        <v>1.74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390</v>
      </c>
      <c r="B93" s="15" t="s">
        <v>1293</v>
      </c>
      <c r="C93" s="16">
        <v>1.21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392</v>
      </c>
      <c r="B94" s="15" t="s">
        <v>1271</v>
      </c>
      <c r="C94" s="16">
        <v>1.74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394</v>
      </c>
      <c r="B95" s="15" t="s">
        <v>1294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396</v>
      </c>
      <c r="B96" s="15" t="s">
        <v>1295</v>
      </c>
      <c r="C96" s="16">
        <v>1.01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397</v>
      </c>
      <c r="B97" s="15" t="s">
        <v>1296</v>
      </c>
      <c r="C97" s="16">
        <v>1.46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398</v>
      </c>
      <c r="B98" s="15" t="s">
        <v>1297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399</v>
      </c>
      <c r="B99" s="15" t="s">
        <v>1298</v>
      </c>
      <c r="C99" s="16">
        <v>1.5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400</v>
      </c>
      <c r="B100" s="15" t="s">
        <v>1299</v>
      </c>
      <c r="C100" s="16">
        <v>1.71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401</v>
      </c>
      <c r="B101" s="15" t="s">
        <v>1300</v>
      </c>
      <c r="C101" s="16">
        <v>1.71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403</v>
      </c>
      <c r="B102" s="15" t="s">
        <v>1301</v>
      </c>
      <c r="C102" s="16">
        <v>1.65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405</v>
      </c>
      <c r="B103" s="15" t="s">
        <v>1302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407</v>
      </c>
      <c r="B104" s="15" t="s">
        <v>1303</v>
      </c>
      <c r="C104" s="16">
        <v>1.69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408</v>
      </c>
      <c r="B105" s="15" t="s">
        <v>1304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410</v>
      </c>
      <c r="B106" s="15" t="s">
        <v>1305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412</v>
      </c>
      <c r="B107" s="15" t="s">
        <v>668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413</v>
      </c>
      <c r="B108" s="15" t="s">
        <v>1306</v>
      </c>
      <c r="C108" s="16">
        <v>1.81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414</v>
      </c>
      <c r="B109" s="15" t="s">
        <v>1307</v>
      </c>
      <c r="C109" s="16">
        <v>1.31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415</v>
      </c>
      <c r="B110" s="15" t="s">
        <v>1308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416</v>
      </c>
      <c r="B111" s="15" t="s">
        <v>1309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417</v>
      </c>
      <c r="B112" s="15" t="s">
        <v>1310</v>
      </c>
      <c r="C112" s="16">
        <v>1.76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1311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420</v>
      </c>
      <c r="B114" s="15" t="s">
        <v>1312</v>
      </c>
      <c r="C114" s="16">
        <v>1.7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421</v>
      </c>
      <c r="B115" s="15" t="s">
        <v>1313</v>
      </c>
      <c r="C115" s="16">
        <v>2.4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423</v>
      </c>
      <c r="B116" s="15" t="s">
        <v>1314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425</v>
      </c>
      <c r="B117" s="15" t="s">
        <v>1315</v>
      </c>
      <c r="C117" s="16">
        <v>1.82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427</v>
      </c>
      <c r="B118" s="15" t="s">
        <v>664</v>
      </c>
      <c r="C118" s="16">
        <v>3.2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428</v>
      </c>
      <c r="B119" s="15" t="s">
        <v>1316</v>
      </c>
      <c r="C119" s="16">
        <v>1.79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429</v>
      </c>
      <c r="B120" s="15" t="s">
        <v>1317</v>
      </c>
      <c r="C120" s="16">
        <v>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430</v>
      </c>
      <c r="B121" s="15" t="s">
        <v>1318</v>
      </c>
      <c r="C121" s="16">
        <v>1.94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432</v>
      </c>
      <c r="B122" s="15" t="s">
        <v>1319</v>
      </c>
      <c r="C122" s="16">
        <v>1.58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433</v>
      </c>
      <c r="B123" s="15" t="s">
        <v>1320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435</v>
      </c>
      <c r="B124" s="15" t="s">
        <v>1321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437</v>
      </c>
      <c r="B125" s="15" t="s">
        <v>1322</v>
      </c>
      <c r="C125" s="16">
        <v>1.49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438</v>
      </c>
      <c r="B126" s="15" t="s">
        <v>1323</v>
      </c>
      <c r="C126" s="16">
        <v>1.76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439</v>
      </c>
      <c r="B127" s="15" t="s">
        <v>1324</v>
      </c>
      <c r="C127" s="16">
        <v>1.41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440</v>
      </c>
      <c r="B128" s="15" t="s">
        <v>1325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441</v>
      </c>
      <c r="B129" s="15" t="s">
        <v>1326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443</v>
      </c>
      <c r="B130" s="15" t="s">
        <v>1327</v>
      </c>
      <c r="C130" s="16">
        <v>1.61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444</v>
      </c>
      <c r="B131" s="15" t="s">
        <v>1328</v>
      </c>
      <c r="C131" s="16">
        <v>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445</v>
      </c>
      <c r="B132" s="15" t="s">
        <v>1329</v>
      </c>
      <c r="C132" s="16">
        <v>3.4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447</v>
      </c>
      <c r="B133" s="15" t="s">
        <v>1330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448</v>
      </c>
      <c r="B134" s="15" t="s">
        <v>1331</v>
      </c>
      <c r="C134" s="16">
        <v>1.7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450</v>
      </c>
      <c r="B135" s="15" t="s">
        <v>1332</v>
      </c>
      <c r="C135" s="16">
        <v>1.35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451</v>
      </c>
      <c r="B136" s="15" t="s">
        <v>1333</v>
      </c>
      <c r="C136" s="16">
        <v>1.47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452</v>
      </c>
      <c r="B137" s="15" t="s">
        <v>1334</v>
      </c>
      <c r="C137" s="16">
        <v>2.1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454</v>
      </c>
      <c r="B138" s="15" t="s">
        <v>683</v>
      </c>
      <c r="C138" s="16">
        <v>2.2000000000000002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455</v>
      </c>
      <c r="B139" s="15" t="s">
        <v>1335</v>
      </c>
      <c r="C139" s="16">
        <v>1.58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456</v>
      </c>
      <c r="B140" s="15" t="s">
        <v>1336</v>
      </c>
      <c r="C140" s="16">
        <v>1.79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457</v>
      </c>
      <c r="B141" s="15" t="s">
        <v>1337</v>
      </c>
      <c r="C141" s="16">
        <v>1.49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458</v>
      </c>
      <c r="B142" s="15" t="s">
        <v>1338</v>
      </c>
      <c r="C142" s="16">
        <v>1.1299999999999999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459</v>
      </c>
      <c r="B143" s="15" t="s">
        <v>1339</v>
      </c>
      <c r="C143" s="16">
        <v>1.86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460</v>
      </c>
      <c r="B144" s="15" t="s">
        <v>1340</v>
      </c>
      <c r="C144" s="16">
        <v>2.4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461</v>
      </c>
      <c r="B145" s="15" t="s">
        <v>1341</v>
      </c>
      <c r="C145" s="16">
        <v>2.2000000000000002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463</v>
      </c>
      <c r="B146" s="15" t="s">
        <v>1342</v>
      </c>
      <c r="C146" s="16">
        <v>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465</v>
      </c>
      <c r="B147" s="15" t="s">
        <v>1343</v>
      </c>
      <c r="C147" s="16">
        <v>1.62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466</v>
      </c>
      <c r="B148" s="15" t="s">
        <v>1344</v>
      </c>
      <c r="C148" s="16">
        <v>2.7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467</v>
      </c>
      <c r="B149" s="15" t="s">
        <v>1345</v>
      </c>
      <c r="C149" s="16">
        <v>3.2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468</v>
      </c>
      <c r="B150" s="15" t="s">
        <v>1346</v>
      </c>
      <c r="C150" s="16">
        <v>2.2000000000000002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470</v>
      </c>
      <c r="B151" s="15" t="s">
        <v>1347</v>
      </c>
      <c r="C151" s="16">
        <v>1.74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471</v>
      </c>
      <c r="B152" s="15" t="s">
        <v>1348</v>
      </c>
      <c r="C152" s="16">
        <v>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472</v>
      </c>
      <c r="B153" s="15" t="s">
        <v>1349</v>
      </c>
      <c r="C153" s="16">
        <v>1.95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473</v>
      </c>
      <c r="B154" s="15" t="s">
        <v>1350</v>
      </c>
      <c r="C154" s="16">
        <v>2.9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475</v>
      </c>
      <c r="B155" s="15" t="s">
        <v>1351</v>
      </c>
      <c r="C155" s="16">
        <v>1.67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476</v>
      </c>
      <c r="B156" s="15" t="s">
        <v>1352</v>
      </c>
      <c r="C156" s="16">
        <v>1.51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478</v>
      </c>
      <c r="B157" s="15" t="s">
        <v>259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247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2660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2660</v>
      </c>
      <c r="V1" s="1" t="s">
        <v>240</v>
      </c>
    </row>
    <row r="2" spans="1:22" x14ac:dyDescent="0.25">
      <c r="A2" t="str">
        <f>IF(Win!A2="","",Win!A2)</f>
        <v>Abel Gallegos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1001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Long</v>
      </c>
      <c r="B3">
        <f>IF(Win!B3="","",VALUE(Win!B3))</f>
        <v>4.8999999999999998E-3</v>
      </c>
      <c r="C3">
        <f>IF(Win!C3="","",Win!C3)</f>
        <v>204</v>
      </c>
      <c r="D3">
        <f>IF(Win!D3="","",Win!D3)</f>
        <v>301</v>
      </c>
      <c r="E3" s="19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83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>IF(F3="","",Win!H3)</f>
        <v>Spreadex: 300/1, 6pl, 1/5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2.2100000000000002E-2</v>
      </c>
      <c r="C4">
        <f>IF(Win!C4="","",Win!C4)</f>
        <v>45</v>
      </c>
      <c r="D4">
        <f>IF(Win!D4="","",Win!D4)</f>
        <v>26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4.7999999999999996E-3</v>
      </c>
      <c r="C5">
        <f>IF(Win!C5="","",Win!C5)</f>
        <v>208</v>
      </c>
      <c r="D5">
        <f>IF(Win!D5="","",Win!D5)</f>
        <v>126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Kozan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601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Landry</v>
      </c>
      <c r="B7">
        <f>IF(Win!B7="","",VALUE(Win!B7))</f>
        <v>0</v>
      </c>
      <c r="C7">
        <f>IF(Win!C7="","",Win!C7)</f>
        <v>10000</v>
      </c>
      <c r="D7">
        <f>IF(Win!D7="","",Win!D7)</f>
        <v>751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Ashton Van Horne</v>
      </c>
      <c r="B8">
        <f>IF(Win!B8="","",VALUE(Win!B8))</f>
        <v>8.9999999999999998E-4</v>
      </c>
      <c r="C8">
        <f>IF(Win!C8="","",Win!C8)</f>
        <v>1111</v>
      </c>
      <c r="D8">
        <f>IF(Win!D8="","",Win!D8)</f>
        <v>601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Augusto Nunez</v>
      </c>
      <c r="B9">
        <f>IF(Win!B9="","",VALUE(Win!B9))</f>
        <v>7.1000000000000004E-3</v>
      </c>
      <c r="C9">
        <f>IF(Win!C9="","",Win!C9)</f>
        <v>141</v>
      </c>
      <c r="D9">
        <f>IF(Win!D9="","",Win!D9)</f>
        <v>126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Cook</v>
      </c>
      <c r="B10">
        <f>IF(Win!B10="","",VALUE(Win!B10))</f>
        <v>5.0000000000000001E-3</v>
      </c>
      <c r="C10">
        <f>IF(Win!C10="","",Win!C10)</f>
        <v>200</v>
      </c>
      <c r="D10">
        <f>IF(Win!D10="","",Win!D10)</f>
        <v>176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Greaser</v>
      </c>
      <c r="B11">
        <f>IF(Win!B11="","",VALUE(Win!B11))</f>
        <v>2.5000000000000001E-3</v>
      </c>
      <c r="C11">
        <f>IF(Win!C11="","",Win!C11)</f>
        <v>400</v>
      </c>
      <c r="D11">
        <f>IF(Win!D11="","",Win!D11)</f>
        <v>301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Hitt</v>
      </c>
      <c r="B12">
        <f>IF(Win!B12="","",VALUE(Win!B12))</f>
        <v>7.4999999999999997E-3</v>
      </c>
      <c r="C12">
        <f>IF(Win!C12="","",Win!C12)</f>
        <v>133</v>
      </c>
      <c r="D12">
        <f>IF(Win!D12="","",Win!D12)</f>
        <v>101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Smotherman</v>
      </c>
      <c r="B13">
        <f>IF(Win!B13="","",VALUE(Win!B13))</f>
        <v>2.4500000000000001E-2</v>
      </c>
      <c r="C13">
        <f>IF(Win!C13="","",Win!C13)</f>
        <v>41</v>
      </c>
      <c r="D13">
        <f>IF(Win!D13="","",Win!D13)</f>
        <v>31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Barend Botha</v>
      </c>
      <c r="B14">
        <f>IF(Win!B14="","",VALUE(Win!B14))</f>
        <v>3.3E-3</v>
      </c>
      <c r="C14">
        <f>IF(Win!C14="","",Win!C14)</f>
        <v>303</v>
      </c>
      <c r="D14">
        <f>IF(Win!D14="","",Win!D14)</f>
        <v>91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Taylor</v>
      </c>
      <c r="B15">
        <f>IF(Win!B15="","",VALUE(Win!B15))</f>
        <v>1.34E-2</v>
      </c>
      <c r="C15">
        <f>IF(Win!C15="","",Win!C15)</f>
        <v>75</v>
      </c>
      <c r="D15">
        <f>IF(Win!D15="","",Win!D15)</f>
        <v>61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Billy Kennerly</v>
      </c>
      <c r="B16">
        <f>IF(Win!B16="","",VALUE(Win!B16))</f>
        <v>2.5000000000000001E-3</v>
      </c>
      <c r="C16">
        <f>IF(Win!C16="","",Win!C16)</f>
        <v>400</v>
      </c>
      <c r="D16">
        <f>IF(Win!D16="","",Win!D16)</f>
        <v>251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Berry</v>
      </c>
      <c r="B17">
        <f>IF(Win!B17="","",VALUE(Win!B17))</f>
        <v>1.15E-2</v>
      </c>
      <c r="C17">
        <f>IF(Win!C17="","",Win!C17)</f>
        <v>87</v>
      </c>
      <c r="D17">
        <f>IF(Win!D17="","",Win!D17)</f>
        <v>161</v>
      </c>
      <c r="E17" s="19">
        <f t="shared" si="0"/>
        <v>5.0000000000000001E-3</v>
      </c>
      <c r="F17">
        <f t="array" ref="F17">IF(E17="","",RANK(E17, $E$2:$E$241) + COUNTIFS($E$2:$E$241, E17, $D$2:$D$241, "&lt;"&amp;D17) + COUNTIFS($E$2:$E$241, E17, $D$2:$D$241, D17, $A$2:$A$241, "&lt;"&amp;A17))</f>
        <v>2</v>
      </c>
      <c r="G17">
        <f ca="1">IF(Win!F17="","",Win!F17)</f>
        <v>116</v>
      </c>
      <c r="H17" s="6">
        <f t="shared" ca="1" si="1"/>
        <v>-2</v>
      </c>
      <c r="I17" s="6">
        <f t="shared" ca="1" si="2"/>
        <v>-2</v>
      </c>
      <c r="J17" t="str">
        <f>IF(F17="","",Win!H17)</f>
        <v>Bet365: 160/1,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Crick</v>
      </c>
      <c r="B18">
        <f>IF(Win!B18="","",VALUE(Win!B18))</f>
        <v>6.8999999999999999E-3</v>
      </c>
      <c r="C18">
        <f>IF(Win!C18="","",Win!C18)</f>
        <v>145</v>
      </c>
      <c r="D18">
        <f>IF(Win!D18="","",Win!D18)</f>
        <v>176</v>
      </c>
      <c r="E18" s="19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13</v>
      </c>
      <c r="G18">
        <f ca="1">IF(Win!F18="","",Win!F18)</f>
        <v>105</v>
      </c>
      <c r="H18" s="6" t="str">
        <f t="shared" ca="1" si="1"/>
        <v/>
      </c>
      <c r="I18" s="6">
        <f t="shared" ca="1" si="2"/>
        <v>-2</v>
      </c>
      <c r="J18" t="str">
        <f>IF(F18="","",Win!H18)</f>
        <v>Bet365: 175/1,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Harkins</v>
      </c>
      <c r="B19">
        <f>IF(Win!B19="","",VALUE(Win!B19))</f>
        <v>6.7000000000000002E-3</v>
      </c>
      <c r="C19">
        <f>IF(Win!C19="","",Win!C19)</f>
        <v>149</v>
      </c>
      <c r="D19">
        <f>IF(Win!D19="","",Win!D19)</f>
        <v>67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Hoelzer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501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Matthews</v>
      </c>
      <c r="B21">
        <f>IF(Win!B21="","",VALUE(Win!B21))</f>
        <v>1E-4</v>
      </c>
      <c r="C21">
        <f>IF(Win!C21="","",Win!C21)</f>
        <v>10000</v>
      </c>
      <c r="D21">
        <f>IF(Win!D21="","",Win!D21)</f>
        <v>201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Brendon Jelley</v>
      </c>
      <c r="B22">
        <f>IF(Win!B22="","",VALUE(Win!B22))</f>
        <v>3.5999999999999999E-3</v>
      </c>
      <c r="C22">
        <f>IF(Win!C22="","",Win!C22)</f>
        <v>278</v>
      </c>
      <c r="D22">
        <f>IF(Win!D22="","",Win!D22)</f>
        <v>251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Brent Grant</v>
      </c>
      <c r="B23">
        <f>IF(Win!B23="","",VALUE(Win!B23))</f>
        <v>3.0000000000000001E-3</v>
      </c>
      <c r="C23">
        <f>IF(Win!C23="","",Win!C23)</f>
        <v>333</v>
      </c>
      <c r="D23">
        <f>IF(Win!D23="","",Win!D23)</f>
        <v>176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Bronson Burgoon</v>
      </c>
      <c r="B24">
        <f>IF(Win!B24="","",VALUE(Win!B24))</f>
        <v>1.6999999999999999E-3</v>
      </c>
      <c r="C24">
        <f>IF(Win!C24="","",Win!C24)</f>
        <v>588</v>
      </c>
      <c r="D24">
        <f>IF(Win!D24="","",Win!D24)</f>
        <v>301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Caleb VanArragon</v>
      </c>
      <c r="B25">
        <f>IF(Win!B25="","",VALUE(Win!B25))</f>
        <v>4.7000000000000002E-3</v>
      </c>
      <c r="C25">
        <f>IF(Win!C25="","",Win!C25)</f>
        <v>213</v>
      </c>
      <c r="D25">
        <f>IF(Win!D25="","",Win!D25)</f>
        <v>301</v>
      </c>
      <c r="E25" s="19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16</v>
      </c>
      <c r="G25">
        <f ca="1">IF(Win!F25="","",Win!F25)</f>
        <v>132</v>
      </c>
      <c r="H25" s="6" t="str">
        <f t="shared" ca="1" si="1"/>
        <v/>
      </c>
      <c r="I25" s="6">
        <f t="shared" ca="1" si="2"/>
        <v>-2</v>
      </c>
      <c r="J25" t="str">
        <f>IF(F25="","",Win!H25)</f>
        <v>Bet365: 300/1,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Cameron Champ</v>
      </c>
      <c r="B26">
        <f>IF(Win!B26="","",VALUE(Win!B26))</f>
        <v>8.2000000000000007E-3</v>
      </c>
      <c r="C26">
        <f>IF(Win!C26="","",Win!C26)</f>
        <v>122</v>
      </c>
      <c r="D26">
        <f>IF(Win!D26="","",Win!D26)</f>
        <v>81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 Yuan</v>
      </c>
      <c r="B27">
        <f>IF(Win!B27="","",VALUE(Win!B27))</f>
        <v>4.7999999999999996E-3</v>
      </c>
      <c r="C27">
        <f>IF(Win!C27="","",Win!C27)</f>
        <v>208</v>
      </c>
      <c r="D27">
        <f>IF(Win!D27="","",Win!D27)</f>
        <v>161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 ca="1">IF(Win!F27="","",Win!F27)</f>
        <v/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Chandler Blanchet</v>
      </c>
      <c r="B28">
        <f>IF(Win!B28="","",VALUE(Win!B28))</f>
        <v>1E-3</v>
      </c>
      <c r="C28">
        <f>IF(Win!C28="","",Win!C28)</f>
        <v>1000</v>
      </c>
      <c r="D28">
        <f>IF(Win!D28="","",Win!D28)</f>
        <v>301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Chase Sienkiewicz</v>
      </c>
      <c r="B29">
        <f>IF(Win!B29="","",VALUE(Win!B29))</f>
        <v>1.2999999999999999E-3</v>
      </c>
      <c r="C29">
        <f>IF(Win!C29="","",Win!C29)</f>
        <v>769</v>
      </c>
      <c r="D29">
        <f>IF(Win!D29="","",Win!D29)</f>
        <v>601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Chesson Hadley</v>
      </c>
      <c r="B30">
        <f>IF(Win!B30="","",VALUE(Win!B30))</f>
        <v>8.5000000000000006E-3</v>
      </c>
      <c r="C30">
        <f>IF(Win!C30="","",Win!C30)</f>
        <v>118</v>
      </c>
      <c r="D30">
        <f>IF(Win!D30="","",Win!D30)</f>
        <v>76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 Baker</v>
      </c>
      <c r="B31">
        <f>IF(Win!B31="","",VALUE(Win!B31))</f>
        <v>2.3999999999999998E-3</v>
      </c>
      <c r="C31">
        <f>IF(Win!C31="","",Win!C31)</f>
        <v>417</v>
      </c>
      <c r="D31">
        <f>IF(Win!D31="","",Win!D31)</f>
        <v>301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 Lamprecht</v>
      </c>
      <c r="B32">
        <f>IF(Win!B32="","",VALUE(Win!B32))</f>
        <v>9.7999999999999997E-3</v>
      </c>
      <c r="C32">
        <f>IF(Win!C32="","",Win!C32)</f>
        <v>102</v>
      </c>
      <c r="D32">
        <f>IF(Win!D32="","",Win!D32)</f>
        <v>41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Clay Feagler</v>
      </c>
      <c r="B33">
        <f>IF(Win!B33="","",VALUE(Win!B33))</f>
        <v>1.1000000000000001E-3</v>
      </c>
      <c r="C33">
        <f>IF(Win!C33="","",Win!C33)</f>
        <v>909</v>
      </c>
      <c r="D33">
        <f>IF(Win!D33="","",Win!D33)</f>
        <v>501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Cody Blick</v>
      </c>
      <c r="B34">
        <f>IF(Win!B34="","",VALUE(Win!B34))</f>
        <v>2.5000000000000001E-3</v>
      </c>
      <c r="C34">
        <f>IF(Win!C34="","",Win!C34)</f>
        <v>400</v>
      </c>
      <c r="D34">
        <f>IF(Win!D34="","",Win!D34)</f>
        <v>276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Cody Gribble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601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Cole Hammer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151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Cole Sherwood</v>
      </c>
      <c r="B37">
        <f>IF(Win!B37="","",VALUE(Win!B37))</f>
        <v>6.3E-3</v>
      </c>
      <c r="C37">
        <f>IF(Win!C37="","",Win!C37)</f>
        <v>159</v>
      </c>
      <c r="D37">
        <f>IF(Win!D37="","",Win!D37)</f>
        <v>141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Cooper Dossey</v>
      </c>
      <c r="B38">
        <f>IF(Win!B38="","",VALUE(Win!B38))</f>
        <v>6.0000000000000001E-3</v>
      </c>
      <c r="C38">
        <f>IF(Win!C38="","",Win!C38)</f>
        <v>167</v>
      </c>
      <c r="D38">
        <f>IF(Win!D38="","",Win!D38)</f>
        <v>151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Dalton Ward</v>
      </c>
      <c r="B39">
        <f>IF(Win!B39="","",VALUE(Win!B39))</f>
        <v>1.4E-3</v>
      </c>
      <c r="C39">
        <f>IF(Win!C39="","",Win!C39)</f>
        <v>714</v>
      </c>
      <c r="D39">
        <f>IF(Win!D39="","",Win!D39)</f>
        <v>501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 McCarthy</v>
      </c>
      <c r="B40">
        <f>IF(Win!B40="","",VALUE(Win!B40))</f>
        <v>7.9000000000000008E-3</v>
      </c>
      <c r="C40">
        <f>IF(Win!C40="","",Win!C40)</f>
        <v>127</v>
      </c>
      <c r="D40">
        <f>IF(Win!D40="","",Win!D40)</f>
        <v>101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Kocher</v>
      </c>
      <c r="B41">
        <f>IF(Win!B41="","",VALUE(Win!B41))</f>
        <v>4.0000000000000001E-3</v>
      </c>
      <c r="C41">
        <f>IF(Win!C41="","",Win!C41)</f>
        <v>250</v>
      </c>
      <c r="D41">
        <f>IF(Win!D41="","",Win!D41)</f>
        <v>201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Chatfield</v>
      </c>
      <c r="B42">
        <f>IF(Win!B42="","",VALUE(Win!B42))</f>
        <v>1.9900000000000001E-2</v>
      </c>
      <c r="C42">
        <f>IF(Win!C42="","",Win!C42)</f>
        <v>50</v>
      </c>
      <c r="D42">
        <f>IF(Win!D42="","",Win!D42)</f>
        <v>46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Shore</v>
      </c>
      <c r="B43">
        <f>IF(Win!B43="","",VALUE(Win!B43))</f>
        <v>3.5000000000000001E-3</v>
      </c>
      <c r="C43">
        <f>IF(Win!C43="","",Win!C43)</f>
        <v>286</v>
      </c>
      <c r="D43">
        <f>IF(Win!D43="","",Win!D43)</f>
        <v>201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Wu</v>
      </c>
      <c r="B44">
        <f>IF(Win!B44="","",VALUE(Win!B44))</f>
        <v>2.7099999999999999E-2</v>
      </c>
      <c r="C44">
        <f>IF(Win!C44="","",Win!C44)</f>
        <v>37</v>
      </c>
      <c r="D44">
        <f>IF(Win!D44="","",Win!D44)</f>
        <v>26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Eduardo Carrete</v>
      </c>
      <c r="B45">
        <f>IF(Win!B45="","",VALUE(Win!B45))</f>
        <v>1E-4</v>
      </c>
      <c r="C45">
        <f>IF(Win!C45="","",Win!C45)</f>
        <v>10000</v>
      </c>
      <c r="D45" t="str">
        <f>IF(Win!D45="","",Win!D45)</f>
        <v/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Emilio Gonzalez</v>
      </c>
      <c r="B46">
        <f>IF(Win!B46="","",VALUE(Win!B46))</f>
        <v>1.3599999999999999E-2</v>
      </c>
      <c r="C46">
        <f>IF(Win!C46="","",Win!C46)</f>
        <v>74</v>
      </c>
      <c r="D46">
        <f>IF(Win!D46="","",Win!D46)</f>
        <v>46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Barnes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Esteban Jaramillo</v>
      </c>
      <c r="B48">
        <f>IF(Win!B48="","",VALUE(Win!B48))</f>
        <v>0</v>
      </c>
      <c r="C48">
        <f>IF(Win!C48="","",Win!C48)</f>
        <v>10000</v>
      </c>
      <c r="D48">
        <f>IF(Win!D48="","",Win!D48)</f>
        <v>1001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Etienne Papineau</v>
      </c>
      <c r="B49">
        <f>IF(Win!B49="","",VALUE(Win!B49))</f>
        <v>2E-3</v>
      </c>
      <c r="C49">
        <f>IF(Win!C49="","",Win!C49)</f>
        <v>500</v>
      </c>
      <c r="D49">
        <f>IF(Win!D49="","",Win!D49)</f>
        <v>401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Fabian Gomez</v>
      </c>
      <c r="B50">
        <f>IF(Win!B50="","",VALUE(Win!B50))</f>
        <v>7.1999999999999998E-3</v>
      </c>
      <c r="C50">
        <f>IF(Win!C50="","",Win!C50)</f>
        <v>139</v>
      </c>
      <c r="D50">
        <f>IF(Win!D50="","",Win!D50)</f>
        <v>101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Garrick Higgo</v>
      </c>
      <c r="B51">
        <f>IF(Win!B51="","",VALUE(Win!B51))</f>
        <v>9.4000000000000004E-3</v>
      </c>
      <c r="C51">
        <f>IF(Win!C51="","",Win!C51)</f>
        <v>106</v>
      </c>
      <c r="D51">
        <f>IF(Win!D51="","",Win!D51)</f>
        <v>46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McNeill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501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Grant Hirschman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601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Hank Lebioda</v>
      </c>
      <c r="B54">
        <f>IF(Win!B54="","",VALUE(Win!B54))</f>
        <v>1.9699999999999999E-2</v>
      </c>
      <c r="C54">
        <f>IF(Win!C54="","",Win!C54)</f>
        <v>51</v>
      </c>
      <c r="D54">
        <f>IF(Win!D54="","",Win!D54)</f>
        <v>31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Harry Hillier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501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Hunter Wolcott</v>
      </c>
      <c r="B56">
        <f>IF(Win!B56="","",VALUE(Win!B56))</f>
        <v>2.8999999999999998E-3</v>
      </c>
      <c r="C56">
        <f>IF(Win!C56="","",Win!C56)</f>
        <v>345</v>
      </c>
      <c r="D56">
        <f>IF(Win!D56="","",Win!D56)</f>
        <v>251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Ian Holt</v>
      </c>
      <c r="B57">
        <f>IF(Win!B57="","",VALUE(Win!B57))</f>
        <v>5.1999999999999998E-3</v>
      </c>
      <c r="C57">
        <f>IF(Win!C57="","",Win!C57)</f>
        <v>192</v>
      </c>
      <c r="D57">
        <f>IF(Win!D57="","",Win!D57)</f>
        <v>151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Maguire</v>
      </c>
      <c r="B58">
        <f>IF(Win!B58="","",VALUE(Win!B58))</f>
        <v>3.3999999999999998E-3</v>
      </c>
      <c r="C58">
        <f>IF(Win!C58="","",Win!C58)</f>
        <v>294</v>
      </c>
      <c r="D58">
        <f>IF(Win!D58="","",Win!D58)</f>
        <v>201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Jacob Solomon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301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Nicholas</v>
      </c>
      <c r="B60">
        <f>IF(Win!B60="","",VALUE(Win!B60))</f>
        <v>2.5999999999999999E-3</v>
      </c>
      <c r="C60">
        <f>IF(Win!C60="","",Win!C60)</f>
        <v>385</v>
      </c>
      <c r="D60">
        <f>IF(Win!D60="","",Win!D60)</f>
        <v>301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Jeffrey Kang</v>
      </c>
      <c r="B61">
        <f>IF(Win!B61="","",VALUE(Win!B61))</f>
        <v>2E-3</v>
      </c>
      <c r="C61">
        <f>IF(Win!C61="","",Win!C61)</f>
        <v>500</v>
      </c>
      <c r="D61">
        <f>IF(Win!D61="","",Win!D61)</f>
        <v>401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Gandon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501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Jin Chung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401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 Weiler</v>
      </c>
      <c r="B64">
        <f>IF(Win!B64="","",VALUE(Win!B64))</f>
        <v>6.4999999999999997E-3</v>
      </c>
      <c r="C64">
        <f>IF(Win!C64="","",Win!C64)</f>
        <v>154</v>
      </c>
      <c r="D64">
        <f>IF(Win!D64="","",Win!D64)</f>
        <v>176</v>
      </c>
      <c r="E64" s="19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14</v>
      </c>
      <c r="G64">
        <f ca="1">IF(Win!F64="","",Win!F64)</f>
        <v>132</v>
      </c>
      <c r="H64" s="6" t="str">
        <f t="shared" ca="1" si="1"/>
        <v/>
      </c>
      <c r="I64" s="6">
        <f t="shared" ca="1" si="2"/>
        <v>-2</v>
      </c>
      <c r="J64" t="str">
        <f>IF(F64="","",Win!H64)</f>
        <v>Bet365: 175/1, 5pl, 1/4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Greco</v>
      </c>
      <c r="B65">
        <f>IF(Win!B65="","",VALUE(Win!B65))</f>
        <v>5.9999999999999995E-4</v>
      </c>
      <c r="C65">
        <f>IF(Win!C65="","",Win!C65)</f>
        <v>1667</v>
      </c>
      <c r="D65">
        <f>IF(Win!D65="","",Win!D65)</f>
        <v>501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Keefer</v>
      </c>
      <c r="B66">
        <f>IF(Win!B66="","",VALUE(Win!B66))</f>
        <v>2.1600000000000001E-2</v>
      </c>
      <c r="C66">
        <f>IF(Win!C66="","",Win!C66)</f>
        <v>46</v>
      </c>
      <c r="D66">
        <f>IF(Win!D66="","",Win!D66)</f>
        <v>31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VanDerLaan</v>
      </c>
      <c r="B67">
        <f>IF(Win!B67="","",VALUE(Win!B67))</f>
        <v>9.7999999999999997E-3</v>
      </c>
      <c r="C67">
        <f>IF(Win!C67="","",Win!C67)</f>
        <v>102</v>
      </c>
      <c r="D67">
        <f>IF(Win!D67="","",Win!D67)</f>
        <v>61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Jonas Baumgartner</v>
      </c>
      <c r="B68">
        <f>IF(Win!B68="","",VALUE(Win!B68))</f>
        <v>3.8E-3</v>
      </c>
      <c r="C68">
        <f>IF(Win!C68="","",Win!C68)</f>
        <v>263</v>
      </c>
      <c r="D68">
        <f>IF(Win!D68="","",Win!D68)</f>
        <v>126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Jorge Fernandez Valdes</v>
      </c>
      <c r="B69">
        <f>IF(Win!B69="","",VALUE(Win!B69))</f>
        <v>3.7000000000000002E-3</v>
      </c>
      <c r="C69">
        <f>IF(Win!C69="","",Win!C69)</f>
        <v>270</v>
      </c>
      <c r="D69">
        <f>IF(Win!D69="","",Win!D69)</f>
        <v>301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Jose de Jesus Rodriguez</v>
      </c>
      <c r="B70">
        <f>IF(Win!B70="","",VALUE(Win!B70))</f>
        <v>3.3999999999999998E-3</v>
      </c>
      <c r="C70">
        <f>IF(Win!C70="","",Win!C70)</f>
        <v>294</v>
      </c>
      <c r="D70">
        <f>IF(Win!D70="","",Win!D70)</f>
        <v>201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Joseph Bramlett</v>
      </c>
      <c r="B71">
        <f>IF(Win!B71="","",VALUE(Win!B71))</f>
        <v>2.23E-2</v>
      </c>
      <c r="C71">
        <f>IF(Win!C71="","",Win!C71)</f>
        <v>45</v>
      </c>
      <c r="D71">
        <f>IF(Win!D71="","",Win!D71)</f>
        <v>41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Josh Teater</v>
      </c>
      <c r="B72">
        <f>IF(Win!B72="","",VALUE(Win!B72))</f>
        <v>1.84E-2</v>
      </c>
      <c r="C72">
        <f>IF(Win!C72="","",Win!C72)</f>
        <v>54</v>
      </c>
      <c r="D72">
        <f>IF(Win!D72="","",Win!D72)</f>
        <v>56</v>
      </c>
      <c r="E72" s="19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11</v>
      </c>
      <c r="G72">
        <f ca="1">IF(Win!F72="","",Win!F72)</f>
        <v>59</v>
      </c>
      <c r="H72" s="6" t="str">
        <f t="shared" ca="1" si="7"/>
        <v/>
      </c>
      <c r="I72" s="6">
        <f t="shared" ca="1" si="8"/>
        <v>-2</v>
      </c>
      <c r="J72" t="str">
        <f>IF(F72="","",Win!H72)</f>
        <v>Ladbrokes: 55/1, 5pl, 1/4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Julian Etulain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501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Julian Suri</v>
      </c>
      <c r="B74">
        <f>IF(Win!B74="","",VALUE(Win!B74))</f>
        <v>1.2800000000000001E-2</v>
      </c>
      <c r="C74">
        <f>IF(Win!C74="","",Win!C74)</f>
        <v>78</v>
      </c>
      <c r="D74">
        <f>IF(Win!D74="","",Win!D74)</f>
        <v>61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Suh</v>
      </c>
      <c r="B75">
        <f>IF(Win!B75="","",VALUE(Win!B75))</f>
        <v>1.7899999999999999E-2</v>
      </c>
      <c r="C75">
        <f>IF(Win!C75="","",Win!C75)</f>
        <v>56</v>
      </c>
      <c r="D75">
        <f>IF(Win!D75="","",Win!D75)</f>
        <v>41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Keenan Huskey</v>
      </c>
      <c r="B76">
        <f>IF(Win!B76="","",VALUE(Win!B76))</f>
        <v>1.4E-3</v>
      </c>
      <c r="C76">
        <f>IF(Win!C76="","",Win!C76)</f>
        <v>714</v>
      </c>
      <c r="D76">
        <f>IF(Win!D76="","",Win!D76)</f>
        <v>1251</v>
      </c>
      <c r="E76" s="19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18</v>
      </c>
      <c r="G76">
        <f ca="1">IF(Win!F76="","",Win!F76)</f>
        <v>97</v>
      </c>
      <c r="H76" s="6" t="str">
        <f t="shared" ca="1" si="7"/>
        <v/>
      </c>
      <c r="I76" s="6">
        <f t="shared" ca="1" si="8"/>
        <v>-2</v>
      </c>
      <c r="J76" t="str">
        <f>IF(F76="","",Win!H76)</f>
        <v>Bet365: 1250/1,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Kensei Hirata</v>
      </c>
      <c r="B77">
        <f>IF(Win!B77="","",VALUE(Win!B77))</f>
        <v>1.9699999999999999E-2</v>
      </c>
      <c r="C77">
        <f>IF(Win!C77="","",Win!C77)</f>
        <v>51</v>
      </c>
      <c r="D77">
        <f>IF(Win!D77="","",Win!D77)</f>
        <v>26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Dougherty</v>
      </c>
      <c r="B78">
        <f>IF(Win!B78="","",VALUE(Win!B78))</f>
        <v>7.1999999999999998E-3</v>
      </c>
      <c r="C78">
        <f>IF(Win!C78="","",Win!C78)</f>
        <v>139</v>
      </c>
      <c r="D78">
        <f>IF(Win!D78="","",Win!D78)</f>
        <v>111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Kyle Westmoreland</v>
      </c>
      <c r="B79">
        <f>IF(Win!B79="","",VALUE(Win!B79))</f>
        <v>6.4000000000000003E-3</v>
      </c>
      <c r="C79">
        <f>IF(Win!C79="","",Win!C79)</f>
        <v>156</v>
      </c>
      <c r="D79">
        <f>IF(Win!D79="","",Win!D79)</f>
        <v>151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Luke Guthrie</v>
      </c>
      <c r="B80">
        <f>IF(Win!B80="","",VALUE(Win!B80))</f>
        <v>6.6E-3</v>
      </c>
      <c r="C80">
        <f>IF(Win!C80="","",Win!C80)</f>
        <v>152</v>
      </c>
      <c r="D80">
        <f>IF(Win!D80="","",Win!D80)</f>
        <v>141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M.J. Daffue</v>
      </c>
      <c r="B81">
        <f>IF(Win!B81="","",VALUE(Win!B81))</f>
        <v>4.4999999999999997E-3</v>
      </c>
      <c r="C81">
        <f>IF(Win!C81="","",Win!C81)</f>
        <v>222</v>
      </c>
      <c r="D81">
        <f>IF(Win!D81="","",Win!D81)</f>
        <v>226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Marcelo Rozo</v>
      </c>
      <c r="B82">
        <f>IF(Win!B82="","",VALUE(Win!B82))</f>
        <v>1.6999999999999999E-3</v>
      </c>
      <c r="C82">
        <f>IF(Win!C82="","",Win!C82)</f>
        <v>588</v>
      </c>
      <c r="D82">
        <f>IF(Win!D82="","",Win!D82)</f>
        <v>301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Marcus Plunkett</v>
      </c>
      <c r="B83">
        <f>IF(Win!B83="","",VALUE(Win!B83))</f>
        <v>8.0000000000000004E-4</v>
      </c>
      <c r="C83">
        <f>IF(Win!C83="","",Win!C83)</f>
        <v>1250</v>
      </c>
      <c r="D83">
        <f>IF(Win!D83="","",Win!D83)</f>
        <v>401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Matt Atkins</v>
      </c>
      <c r="B84">
        <f>IF(Win!B84="","",VALUE(Win!B84))</f>
        <v>4.8999999999999998E-3</v>
      </c>
      <c r="C84">
        <f>IF(Win!C84="","",Win!C84)</f>
        <v>204</v>
      </c>
      <c r="D84">
        <f>IF(Win!D84="","",Win!D84)</f>
        <v>201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 NeSmith</v>
      </c>
      <c r="B85">
        <f>IF(Win!B85="","",VALUE(Win!B85))</f>
        <v>1.52E-2</v>
      </c>
      <c r="C85">
        <f>IF(Win!C85="","",Win!C85)</f>
        <v>66</v>
      </c>
      <c r="D85">
        <f>IF(Win!D85="","",Win!D85)</f>
        <v>91</v>
      </c>
      <c r="E85" s="19">
        <f t="shared" si="6"/>
        <v>4.0000000000000001E-3</v>
      </c>
      <c r="F85">
        <f t="array" ref="F85">IF(E85="","",RANK(E85, $E$2:$E$241) + COUNTIFS($E$2:$E$241, E85, $D$2:$D$241, "&lt;"&amp;D85) + COUNTIFS($E$2:$E$241, E85, $D$2:$D$241, D85, $A$2:$A$241, "&lt;"&amp;A85))</f>
        <v>4</v>
      </c>
      <c r="G85">
        <f ca="1">IF(Win!F85="","",Win!F85)</f>
        <v>39</v>
      </c>
      <c r="H85" s="6" t="str">
        <f t="shared" ca="1" si="7"/>
        <v/>
      </c>
      <c r="I85" s="6">
        <f t="shared" ca="1" si="8"/>
        <v>-2</v>
      </c>
      <c r="J85" t="str">
        <f>IF(F85="","",Win!H85)</f>
        <v>Bet365: 90/1, 5pl, 1/4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Matthew Anderson</v>
      </c>
      <c r="B86">
        <f>IF(Win!B86="","",VALUE(Win!B86))</f>
        <v>1.5E-3</v>
      </c>
      <c r="C86">
        <f>IF(Win!C86="","",Win!C86)</f>
        <v>667</v>
      </c>
      <c r="D86">
        <f>IF(Win!D86="","",Win!D86)</f>
        <v>601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Michael Johnson</v>
      </c>
      <c r="B87">
        <f>IF(Win!B87="","",VALUE(Win!B87))</f>
        <v>2.8E-3</v>
      </c>
      <c r="C87">
        <f>IF(Win!C87="","",Win!C87)</f>
        <v>357</v>
      </c>
      <c r="D87">
        <f>IF(Win!D87="","",Win!D87)</f>
        <v>251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Mitchell Meissner</v>
      </c>
      <c r="B88">
        <f>IF(Win!B88="","",VALUE(Win!B88))</f>
        <v>1.7299999999999999E-2</v>
      </c>
      <c r="C88">
        <f>IF(Win!C88="","",Win!C88)</f>
        <v>58</v>
      </c>
      <c r="D88">
        <f>IF(Win!D88="","",Win!D88)</f>
        <v>51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Myles Creighton</v>
      </c>
      <c r="B89">
        <f>IF(Win!B89="","",VALUE(Win!B89))</f>
        <v>3.8999999999999998E-3</v>
      </c>
      <c r="C89">
        <f>IF(Win!C89="","",Win!C89)</f>
        <v>256</v>
      </c>
      <c r="D89">
        <f>IF(Win!D89="","",Win!D89)</f>
        <v>251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Nate Stember</v>
      </c>
      <c r="B90">
        <f>IF(Win!B90="","",VALUE(Win!B90))</f>
        <v>1.1000000000000001E-3</v>
      </c>
      <c r="C90">
        <f>IF(Win!C90="","",Win!C90)</f>
        <v>909</v>
      </c>
      <c r="D90">
        <f>IF(Win!D90="","",Win!D90)</f>
        <v>201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Neal Shipley</v>
      </c>
      <c r="B91">
        <f>IF(Win!B91="","",VALUE(Win!B91))</f>
        <v>1.7299999999999999E-2</v>
      </c>
      <c r="C91">
        <f>IF(Win!C91="","",Win!C91)</f>
        <v>58</v>
      </c>
      <c r="D91">
        <f>IF(Win!D91="","",Win!D91)</f>
        <v>36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Nelson Ledesma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301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Nicolas Quintero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501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Nicolo Galletti</v>
      </c>
      <c r="B94">
        <f>IF(Win!B94="","",VALUE(Win!B94))</f>
        <v>3.3E-3</v>
      </c>
      <c r="C94">
        <f>IF(Win!C94="","",Win!C94)</f>
        <v>303</v>
      </c>
      <c r="D94">
        <f>IF(Win!D94="","",Win!D94)</f>
        <v>151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Norman Xiong</v>
      </c>
      <c r="B95">
        <f>IF(Win!B95="","",VALUE(Win!B95))</f>
        <v>8.8999999999999999E-3</v>
      </c>
      <c r="C95">
        <f>IF(Win!C95="","",Win!C95)</f>
        <v>112</v>
      </c>
      <c r="D95">
        <f>IF(Win!D95="","",Win!D95)</f>
        <v>91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Oscar Hernandez</v>
      </c>
      <c r="B96">
        <f>IF(Win!B96="","",VALUE(Win!B96))</f>
        <v>0</v>
      </c>
      <c r="C96">
        <f>IF(Win!C96="","",Win!C96)</f>
        <v>10000</v>
      </c>
      <c r="D96">
        <f>IF(Win!D96="","",Win!D96)</f>
        <v>1001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Owen Stamper</v>
      </c>
      <c r="B97">
        <f>IF(Win!B97="","",VALUE(Win!B97))</f>
        <v>1.2999999999999999E-3</v>
      </c>
      <c r="C97">
        <f>IF(Win!C97="","",Win!C97)</f>
        <v>769</v>
      </c>
      <c r="D97">
        <f>IF(Win!D97="","",Win!D97)</f>
        <v>401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Parker Coody</v>
      </c>
      <c r="B98">
        <f>IF(Win!B98="","",VALUE(Win!B98))</f>
        <v>6.1000000000000004E-3</v>
      </c>
      <c r="C98">
        <f>IF(Win!C98="","",Win!C98)</f>
        <v>164</v>
      </c>
      <c r="D98" t="str">
        <f>IF(Win!D98="","",Win!D98)</f>
        <v/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Patrick Cover</v>
      </c>
      <c r="B99">
        <f>IF(Win!B99="","",VALUE(Win!B99))</f>
        <v>1.4E-3</v>
      </c>
      <c r="C99">
        <f>IF(Win!C99="","",Win!C99)</f>
        <v>714</v>
      </c>
      <c r="D99">
        <f>IF(Win!D99="","",Win!D99)</f>
        <v>601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Patrick Welch</v>
      </c>
      <c r="B100">
        <f>IF(Win!B100="","",VALUE(Win!B100))</f>
        <v>2.8999999999999998E-3</v>
      </c>
      <c r="C100">
        <f>IF(Win!C100="","",Win!C100)</f>
        <v>345</v>
      </c>
      <c r="D100">
        <f>IF(Win!D100="","",Win!D100)</f>
        <v>251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Paul Barjon</v>
      </c>
      <c r="B101">
        <f>IF(Win!B101="","",VALUE(Win!B101))</f>
        <v>2.8999999999999998E-3</v>
      </c>
      <c r="C101">
        <f>IF(Win!C101="","",Win!C101)</f>
        <v>345</v>
      </c>
      <c r="D101">
        <f>IF(Win!D101="","",Win!D101)</f>
        <v>401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Paul Haley</v>
      </c>
      <c r="B102">
        <f>IF(Win!B102="","",VALUE(Win!B102))</f>
        <v>2.3999999999999998E-3</v>
      </c>
      <c r="C102">
        <f>IF(Win!C102="","",Win!C102)</f>
        <v>417</v>
      </c>
      <c r="D102">
        <f>IF(Win!D102="","",Win!D102)</f>
        <v>501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Peter Kuest</v>
      </c>
      <c r="B103">
        <f>IF(Win!B103="","",VALUE(Win!B103))</f>
        <v>5.4999999999999997E-3</v>
      </c>
      <c r="C103">
        <f>IF(Win!C103="","",Win!C103)</f>
        <v>182</v>
      </c>
      <c r="D103">
        <f>IF(Win!D103="","",Win!D103)</f>
        <v>251</v>
      </c>
      <c r="E103" s="19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9</v>
      </c>
      <c r="G103">
        <f ca="1">IF(Win!F103="","",Win!F103)</f>
        <v>121</v>
      </c>
      <c r="H103" s="6" t="str">
        <f t="shared" ca="1" si="7"/>
        <v/>
      </c>
      <c r="I103" s="6">
        <f t="shared" ca="1" si="8"/>
        <v>-2</v>
      </c>
      <c r="J103" t="str">
        <f>IF(F103="","",Win!H103)</f>
        <v>Bet365: 250/1,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Petr Hruby</v>
      </c>
      <c r="B104">
        <f>IF(Win!B104="","",VALUE(Win!B104))</f>
        <v>2.7000000000000001E-3</v>
      </c>
      <c r="C104">
        <f>IF(Win!C104="","",Win!C104)</f>
        <v>370</v>
      </c>
      <c r="D104">
        <f>IF(Win!D104="","",Win!D104)</f>
        <v>201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Pierceson Coody</v>
      </c>
      <c r="B105">
        <f>IF(Win!B105="","",VALUE(Win!B105))</f>
        <v>2.0500000000000001E-2</v>
      </c>
      <c r="C105">
        <f>IF(Win!C105="","",Win!C105)</f>
        <v>49</v>
      </c>
      <c r="D105">
        <f>IF(Win!D105="","",Win!D105)</f>
        <v>26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Pontus Nyholm</v>
      </c>
      <c r="B106">
        <f>IF(Win!B106="","",VALUE(Win!B106))</f>
        <v>1.0800000000000001E-2</v>
      </c>
      <c r="C106">
        <f>IF(Win!C106="","",Win!C106)</f>
        <v>93</v>
      </c>
      <c r="D106">
        <f>IF(Win!D106="","",Win!D106)</f>
        <v>81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Rayhan Thomas</v>
      </c>
      <c r="B107">
        <f>IF(Win!B107="","",VALUE(Win!B107))</f>
        <v>1.2E-2</v>
      </c>
      <c r="C107">
        <f>IF(Win!C107="","",Win!C107)</f>
        <v>83</v>
      </c>
      <c r="D107">
        <f>IF(Win!D107="","",Win!D107)</f>
        <v>67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Rhein Gibson</v>
      </c>
      <c r="B108">
        <f>IF(Win!B108="","",VALUE(Win!B108))</f>
        <v>4.1999999999999997E-3</v>
      </c>
      <c r="C108">
        <f>IF(Win!C108="","",Win!C108)</f>
        <v>238</v>
      </c>
      <c r="D108">
        <f>IF(Win!D108="","",Win!D108)</f>
        <v>126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Ricardo Celia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501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Richy Werenski</v>
      </c>
      <c r="B110">
        <f>IF(Win!B110="","",VALUE(Win!B110))</f>
        <v>1.04E-2</v>
      </c>
      <c r="C110">
        <f>IF(Win!C110="","",Win!C110)</f>
        <v>96</v>
      </c>
      <c r="D110">
        <f>IF(Win!D110="","",Win!D110)</f>
        <v>101</v>
      </c>
      <c r="E110" s="19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12</v>
      </c>
      <c r="G110">
        <f ca="1">IF(Win!F110="","",Win!F110)</f>
        <v>68</v>
      </c>
      <c r="H110" s="6" t="str">
        <f t="shared" ca="1" si="7"/>
        <v/>
      </c>
      <c r="I110" s="6">
        <f t="shared" ca="1" si="8"/>
        <v>-2</v>
      </c>
      <c r="J110" t="str">
        <f>IF(F110="","",Win!H110)</f>
        <v>Skybet: 100/1, 6pl, 1/5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Rick Lamb</v>
      </c>
      <c r="B111">
        <f>IF(Win!B111="","",VALUE(Win!B111))</f>
        <v>8.8999999999999999E-3</v>
      </c>
      <c r="C111">
        <f>IF(Win!C111="","",Win!C111)</f>
        <v>112</v>
      </c>
      <c r="D111">
        <f>IF(Win!D111="","",Win!D111)</f>
        <v>81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Rob Oppenheim</v>
      </c>
      <c r="B112">
        <f>IF(Win!B112="","",VALUE(Win!B112))</f>
        <v>3.5999999999999999E-3</v>
      </c>
      <c r="C112">
        <f>IF(Win!C112="","",Win!C112)</f>
        <v>278</v>
      </c>
      <c r="D112">
        <f>IF(Win!D112="","",Win!D112)</f>
        <v>151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Robby Shelton</v>
      </c>
      <c r="B113">
        <f>IF(Win!B113="","",VALUE(Win!B113))</f>
        <v>2.06E-2</v>
      </c>
      <c r="C113">
        <f>IF(Win!C113="","",Win!C113)</f>
        <v>49</v>
      </c>
      <c r="D113">
        <f>IF(Win!D113="","",Win!D113)</f>
        <v>36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Robert Streb</v>
      </c>
      <c r="B114">
        <f>IF(Win!B114="","",VALUE(Win!B114))</f>
        <v>3.2000000000000002E-3</v>
      </c>
      <c r="C114">
        <f>IF(Win!C114="","",Win!C114)</f>
        <v>313</v>
      </c>
      <c r="D114">
        <f>IF(Win!D114="","",Win!D114)</f>
        <v>301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Roberto Diaz</v>
      </c>
      <c r="B115">
        <f>IF(Win!B115="","",VALUE(Win!B115))</f>
        <v>1.01E-2</v>
      </c>
      <c r="C115">
        <f>IF(Win!C115="","",Win!C115)</f>
        <v>99</v>
      </c>
      <c r="D115">
        <f>IF(Win!D115="","",Win!D115)</f>
        <v>101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Roger Sloan</v>
      </c>
      <c r="B116">
        <f>IF(Win!B116="","",VALUE(Win!B116))</f>
        <v>1.34E-2</v>
      </c>
      <c r="C116">
        <f>IF(Win!C116="","",Win!C116)</f>
        <v>75</v>
      </c>
      <c r="D116">
        <f>IF(Win!D116="","",Win!D116)</f>
        <v>111</v>
      </c>
      <c r="E116" s="19">
        <f t="shared" si="6"/>
        <v>4.0000000000000001E-3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5</v>
      </c>
      <c r="G116">
        <f ca="1">IF(Win!F116="","",Win!F116)</f>
        <v>49</v>
      </c>
      <c r="H116" s="6" t="str">
        <f t="shared" ca="1" si="7"/>
        <v/>
      </c>
      <c r="I116" s="6">
        <f t="shared" ca="1" si="8"/>
        <v>-2</v>
      </c>
      <c r="J116" t="str">
        <f>IF(F116="","",Win!H116)</f>
        <v>Ladbrokes: 110/1,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Ross Steelman</v>
      </c>
      <c r="B117">
        <f>IF(Win!B117="","",VALUE(Win!B117))</f>
        <v>3.5000000000000001E-3</v>
      </c>
      <c r="C117">
        <f>IF(Win!C117="","",Win!C117)</f>
        <v>286</v>
      </c>
      <c r="D117">
        <f>IF(Win!D117="","",Win!D117)</f>
        <v>126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Russell Knox</v>
      </c>
      <c r="B118">
        <f>IF(Win!B118="","",VALUE(Win!B118))</f>
        <v>1.95E-2</v>
      </c>
      <c r="C118">
        <f>IF(Win!C118="","",Win!C118)</f>
        <v>51</v>
      </c>
      <c r="D118">
        <f>IF(Win!D118="","",Win!D118)</f>
        <v>41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Ryan Armour</v>
      </c>
      <c r="B119">
        <f>IF(Win!B119="","",VALUE(Win!B119))</f>
        <v>3.7000000000000002E-3</v>
      </c>
      <c r="C119">
        <f>IF(Win!C119="","",Win!C119)</f>
        <v>270</v>
      </c>
      <c r="D119">
        <f>IF(Win!D119="","",Win!D119)</f>
        <v>401</v>
      </c>
      <c r="E119" s="19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17</v>
      </c>
      <c r="G119">
        <f ca="1">IF(Win!F119="","",Win!F119)</f>
        <v>59</v>
      </c>
      <c r="H119" s="6" t="str">
        <f t="shared" ca="1" si="7"/>
        <v/>
      </c>
      <c r="I119" s="6">
        <f t="shared" ca="1" si="8"/>
        <v>-2</v>
      </c>
      <c r="J119" t="str">
        <f>IF(F119="","",Win!H119)</f>
        <v>Spreadex: 400/1, 6pl, 1/5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Ryan Blaum</v>
      </c>
      <c r="B120">
        <f>IF(Win!B120="","",VALUE(Win!B120))</f>
        <v>6.3E-3</v>
      </c>
      <c r="C120">
        <f>IF(Win!C120="","",Win!C120)</f>
        <v>159</v>
      </c>
      <c r="D120">
        <f>IF(Win!D120="","",Win!D120)</f>
        <v>276</v>
      </c>
      <c r="E120" s="19">
        <f t="shared" si="6"/>
        <v>3.0000000000000001E-3</v>
      </c>
      <c r="F120">
        <f t="array" ref="F120">IF(E120="","",RANK(E120, $E$2:$E$241) + COUNTIFS($E$2:$E$241, E120, $D$2:$D$241, "&lt;"&amp;D120) + COUNTIFS($E$2:$E$241, E120, $D$2:$D$241, D120, $A$2:$A$241, "&lt;"&amp;A120))</f>
        <v>7</v>
      </c>
      <c r="G120">
        <f ca="1">IF(Win!F120="","",Win!F120)</f>
        <v>76</v>
      </c>
      <c r="H120" s="6" t="str">
        <f t="shared" ca="1" si="7"/>
        <v/>
      </c>
      <c r="I120" s="6">
        <f t="shared" ca="1" si="8"/>
        <v>-2</v>
      </c>
      <c r="J120" t="str">
        <f>IF(F120="","",Win!H120)</f>
        <v>Bet365: 275/1,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Brehm</v>
      </c>
      <c r="B121">
        <f>IF(Win!B121="","",VALUE(Win!B121))</f>
        <v>4.7000000000000002E-3</v>
      </c>
      <c r="C121">
        <f>IF(Win!C121="","",Win!C121)</f>
        <v>213</v>
      </c>
      <c r="D121">
        <f>IF(Win!D121="","",Win!D121)</f>
        <v>251</v>
      </c>
      <c r="E121" s="19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15</v>
      </c>
      <c r="G121">
        <f ca="1">IF(Win!F121="","",Win!F121)</f>
        <v>74</v>
      </c>
      <c r="H121" s="6" t="str">
        <f t="shared" ca="1" si="7"/>
        <v/>
      </c>
      <c r="I121" s="6">
        <f t="shared" ca="1" si="8"/>
        <v>-2</v>
      </c>
      <c r="J121" t="str">
        <f>IF(F121="","",Win!H121)</f>
        <v>Ladbrokes: 250/1, 5pl, 1/4</v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Burnett</v>
      </c>
      <c r="B122">
        <f>IF(Win!B122="","",VALUE(Win!B122))</f>
        <v>1.9E-3</v>
      </c>
      <c r="C122">
        <f>IF(Win!C122="","",Win!C122)</f>
        <v>526</v>
      </c>
      <c r="D122">
        <f>IF(Win!D122="","",Win!D122)</f>
        <v>301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McCormick</v>
      </c>
      <c r="B123">
        <f>IF(Win!B123="","",VALUE(Win!B123))</f>
        <v>7.7000000000000002E-3</v>
      </c>
      <c r="C123">
        <f>IF(Win!C123="","",Win!C123)</f>
        <v>130</v>
      </c>
      <c r="D123">
        <f>IF(Win!D123="","",Win!D123)</f>
        <v>81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152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Bennett</v>
      </c>
      <c r="B124">
        <f>IF(Win!B124="","",VALUE(Win!B124))</f>
        <v>6.7999999999999996E-3</v>
      </c>
      <c r="C124">
        <f>IF(Win!C124="","",Win!C124)</f>
        <v>147</v>
      </c>
      <c r="D124">
        <f>IF(Win!D124="","",Win!D124)</f>
        <v>101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Samuel Anderson</v>
      </c>
      <c r="B125">
        <f>IF(Win!B125="","",VALUE(Win!B125))</f>
        <v>1.6000000000000001E-3</v>
      </c>
      <c r="C125">
        <f>IF(Win!C125="","",Win!C125)</f>
        <v>625</v>
      </c>
      <c r="D125">
        <f>IF(Win!D125="","",Win!D125)</f>
        <v>301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Sandy Scott</v>
      </c>
      <c r="B126">
        <f>IF(Win!B126="","",VALUE(Win!B126))</f>
        <v>3.3E-3</v>
      </c>
      <c r="C126">
        <f>IF(Win!C126="","",Win!C126)</f>
        <v>303</v>
      </c>
      <c r="D126">
        <f>IF(Win!D126="","",Win!D126)</f>
        <v>201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Sangmoon Bae</v>
      </c>
      <c r="B127">
        <f>IF(Win!B127="","",VALUE(Win!B127))</f>
        <v>8.9999999999999998E-4</v>
      </c>
      <c r="C127">
        <f>IF(Win!C127="","",Win!C127)</f>
        <v>1111</v>
      </c>
      <c r="D127">
        <f>IF(Win!D127="","",Win!D127)</f>
        <v>201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Sebastian Cappelen</v>
      </c>
      <c r="B128">
        <f>IF(Win!B128="","",VALUE(Win!B128))</f>
        <v>6.1000000000000004E-3</v>
      </c>
      <c r="C128">
        <f>IF(Win!C128="","",Win!C128)</f>
        <v>164</v>
      </c>
      <c r="D128">
        <f>IF(Win!D128="","",Win!D128)</f>
        <v>176</v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Seonghyeon Kim</v>
      </c>
      <c r="B129">
        <f>IF(Win!B129="","",VALUE(Win!B129))</f>
        <v>2.1000000000000001E-2</v>
      </c>
      <c r="C129">
        <f>IF(Win!C129="","",Win!C129)</f>
        <v>48</v>
      </c>
      <c r="D129">
        <f>IF(Win!D129="","",Win!D129)</f>
        <v>46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Seth Reeves</v>
      </c>
      <c r="B130">
        <f>IF(Win!B130="","",VALUE(Win!B130))</f>
        <v>2E-3</v>
      </c>
      <c r="C130">
        <f>IF(Win!C130="","",Win!C130)</f>
        <v>500</v>
      </c>
      <c r="D130">
        <f>IF(Win!D130="","",Win!D130)</f>
        <v>401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Seungtaek Lee</v>
      </c>
      <c r="B131">
        <f>IF(Win!B131="","",VALUE(Win!B131))</f>
        <v>5.8999999999999999E-3</v>
      </c>
      <c r="C131">
        <f>IF(Win!C131="","",Win!C131)</f>
        <v>169</v>
      </c>
      <c r="D131">
        <f>IF(Win!D131="","",Win!D131)</f>
        <v>126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Seung-Yul Noh</v>
      </c>
      <c r="B132">
        <f>IF(Win!B132="","",VALUE(Win!B132))</f>
        <v>2.4E-2</v>
      </c>
      <c r="C132">
        <f>IF(Win!C132="","",Win!C132)</f>
        <v>42</v>
      </c>
      <c r="D132">
        <f>IF(Win!D132="","",Win!D132)</f>
        <v>41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Shad Tuten</v>
      </c>
      <c r="B133">
        <f>IF(Win!B133="","",VALUE(Win!B133))</f>
        <v>1.2800000000000001E-2</v>
      </c>
      <c r="C133">
        <f>IF(Win!C133="","",Win!C133)</f>
        <v>78</v>
      </c>
      <c r="D133">
        <f>IF(Win!D133="","",Win!D133)</f>
        <v>56</v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Spencer Levin</v>
      </c>
      <c r="B134">
        <f>IF(Win!B134="","",VALUE(Win!B134))</f>
        <v>2.7000000000000001E-3</v>
      </c>
      <c r="C134">
        <f>IF(Win!C134="","",Win!C134)</f>
        <v>370</v>
      </c>
      <c r="D134">
        <f>IF(Win!D134="","",Win!D134)</f>
        <v>401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Spencer Ralston</v>
      </c>
      <c r="B135">
        <f>IF(Win!B135="","",VALUE(Win!B135))</f>
        <v>8.0000000000000004E-4</v>
      </c>
      <c r="C135">
        <f>IF(Win!C135="","",Win!C135)</f>
        <v>1250</v>
      </c>
      <c r="D135">
        <f>IF(Win!D135="","",Win!D135)</f>
        <v>501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Macdonald</v>
      </c>
      <c r="B136">
        <f>IF(Win!B136="","",VALUE(Win!B136))</f>
        <v>1.6000000000000001E-3</v>
      </c>
      <c r="C136">
        <f>IF(Win!C136="","",Win!C136)</f>
        <v>625</v>
      </c>
      <c r="D136">
        <f>IF(Win!D136="","",Win!D136)</f>
        <v>401</v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Sudarshan Yellamaraju</v>
      </c>
      <c r="B137">
        <f>IF(Win!B137="","",VALUE(Win!B137))</f>
        <v>7.1000000000000004E-3</v>
      </c>
      <c r="C137">
        <f>IF(Win!C137="","",Win!C137)</f>
        <v>141</v>
      </c>
      <c r="D137">
        <f>IF(Win!D137="","",Win!D137)</f>
        <v>101</v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Taiga Semikawa</v>
      </c>
      <c r="B138">
        <f>IF(Win!B138="","",VALUE(Win!B138))</f>
        <v>8.0000000000000002E-3</v>
      </c>
      <c r="C138">
        <f>IF(Win!C138="","",Win!C138)</f>
        <v>125</v>
      </c>
      <c r="D138">
        <f>IF(Win!D138="","",Win!D138)</f>
        <v>67</v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Tanner Gore</v>
      </c>
      <c r="B139">
        <f>IF(Win!B139="","",VALUE(Win!B139))</f>
        <v>2.2000000000000001E-3</v>
      </c>
      <c r="C139">
        <f>IF(Win!C139="","",Win!C139)</f>
        <v>455</v>
      </c>
      <c r="D139">
        <f>IF(Win!D139="","",Win!D139)</f>
        <v>301</v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Tano Goya</v>
      </c>
      <c r="B140">
        <f>IF(Win!B140="","",VALUE(Win!B140))</f>
        <v>3.7000000000000002E-3</v>
      </c>
      <c r="C140">
        <f>IF(Win!C140="","",Win!C140)</f>
        <v>270</v>
      </c>
      <c r="D140">
        <f>IF(Win!D140="","",Win!D140)</f>
        <v>301</v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152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Theo Humphrey</v>
      </c>
      <c r="B141">
        <f>IF(Win!B141="","",VALUE(Win!B141))</f>
        <v>1.5E-3</v>
      </c>
      <c r="C141">
        <f>IF(Win!C141="","",Win!C141)</f>
        <v>667</v>
      </c>
      <c r="D141">
        <f>IF(Win!D141="","",Win!D141)</f>
        <v>601</v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Longbella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601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Walsh</v>
      </c>
      <c r="B143">
        <f>IF(Win!B143="","",VALUE(Win!B143))</f>
        <v>4.3E-3</v>
      </c>
      <c r="C143">
        <f>IF(Win!C143="","",Win!C143)</f>
        <v>233</v>
      </c>
      <c r="D143">
        <f>IF(Win!D143="","",Win!D143)</f>
        <v>161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Whitney</v>
      </c>
      <c r="B144">
        <f>IF(Win!B144="","",VALUE(Win!B144))</f>
        <v>9.2999999999999992E-3</v>
      </c>
      <c r="C144">
        <f>IF(Win!C144="","",Win!C144)</f>
        <v>108</v>
      </c>
      <c r="D144">
        <f>IF(Win!D144="","",Win!D144)</f>
        <v>91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Trace Crowe</v>
      </c>
      <c r="B145">
        <f>IF(Win!B145="","",VALUE(Win!B145))</f>
        <v>8.2000000000000007E-3</v>
      </c>
      <c r="C145">
        <f>IF(Win!C145="","",Win!C145)</f>
        <v>122</v>
      </c>
      <c r="D145">
        <f>IF(Win!D145="","",Win!D145)</f>
        <v>91</v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Trent Phillips</v>
      </c>
      <c r="B146">
        <f>IF(Win!B146="","",VALUE(Win!B146))</f>
        <v>5.5999999999999999E-3</v>
      </c>
      <c r="C146">
        <f>IF(Win!C146="","",Win!C146)</f>
        <v>179</v>
      </c>
      <c r="D146">
        <f>IF(Win!D146="","",Win!D146)</f>
        <v>176</v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Trevor Werbylo</v>
      </c>
      <c r="B147">
        <f>IF(Win!B147="","",VALUE(Win!B147))</f>
        <v>2.3E-3</v>
      </c>
      <c r="C147">
        <f>IF(Win!C147="","",Win!C147)</f>
        <v>435</v>
      </c>
      <c r="D147">
        <f>IF(Win!D147="","",Win!D147)</f>
        <v>301</v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Winstead</v>
      </c>
      <c r="B148">
        <f>IF(Win!B148="","",VALUE(Win!B148))</f>
        <v>1.43E-2</v>
      </c>
      <c r="C148">
        <f>IF(Win!C148="","",Win!C148)</f>
        <v>70</v>
      </c>
      <c r="D148">
        <f>IF(Win!D148="","",Win!D148)</f>
        <v>51</v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Tyler Duncan</v>
      </c>
      <c r="B149">
        <f>IF(Win!B149="","",VALUE(Win!B149))</f>
        <v>1.9599999999999999E-2</v>
      </c>
      <c r="C149">
        <f>IF(Win!C149="","",Win!C149)</f>
        <v>51</v>
      </c>
      <c r="D149">
        <f>IF(Win!D149="","",Win!D149)</f>
        <v>67</v>
      </c>
      <c r="E149" s="19">
        <f t="shared" si="12"/>
        <v>5.0000000000000001E-3</v>
      </c>
      <c r="F149">
        <f t="array" ref="F149">IF(E149="","",RANK(E149, $E$2:$E$241) + COUNTIFS($E$2:$E$241, E149, $D$2:$D$241, "&lt;"&amp;D149) + COUNTIFS($E$2:$E$241, E149, $D$2:$D$241, D149, $A$2:$A$241, "&lt;"&amp;A149))</f>
        <v>1</v>
      </c>
      <c r="G149">
        <f ca="1">IF(Win!F149="","",Win!F149)</f>
        <v>105</v>
      </c>
      <c r="H149" s="6">
        <f t="shared" ca="1" si="13"/>
        <v>-2</v>
      </c>
      <c r="I149" s="6">
        <f t="shared" ca="1" si="14"/>
        <v>-2</v>
      </c>
      <c r="J149" t="str">
        <f>IF(F149="","",Win!H149)</f>
        <v>Bet365: 66/1, 5pl, 1/4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Tyson Alexander</v>
      </c>
      <c r="B150">
        <f>IF(Win!B150="","",VALUE(Win!B150))</f>
        <v>7.9000000000000008E-3</v>
      </c>
      <c r="C150">
        <f>IF(Win!C150="","",Win!C150)</f>
        <v>127</v>
      </c>
      <c r="D150">
        <f>IF(Win!D150="","",Win!D150)</f>
        <v>201</v>
      </c>
      <c r="E150" s="19">
        <f t="shared" si="12"/>
        <v>3.0000000000000001E-3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6</v>
      </c>
      <c r="G150">
        <f ca="1">IF(Win!F150="","",Win!F150)</f>
        <v>6</v>
      </c>
      <c r="H150" s="6" t="str">
        <f t="shared" ca="1" si="13"/>
        <v/>
      </c>
      <c r="I150" s="6">
        <f t="shared" ca="1" si="14"/>
        <v>-2</v>
      </c>
      <c r="J150" t="str">
        <f>IF(F150="","",Win!H150)</f>
        <v>Bet365: 200/1, 5pl, 1/4</v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William Cannon</v>
      </c>
      <c r="B151">
        <f>IF(Win!B151="","",VALUE(Win!B151))</f>
        <v>3.3E-3</v>
      </c>
      <c r="C151">
        <f>IF(Win!C151="","",Win!C151)</f>
        <v>303</v>
      </c>
      <c r="D151">
        <f>IF(Win!D151="","",Win!D151)</f>
        <v>251</v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William McGirt</v>
      </c>
      <c r="B152">
        <f>IF(Win!B152="","",VALUE(Win!B152))</f>
        <v>1.7299999999999999E-2</v>
      </c>
      <c r="C152">
        <f>IF(Win!C152="","",Win!C152)</f>
        <v>58</v>
      </c>
      <c r="D152">
        <f>IF(Win!D152="","",Win!D152)</f>
        <v>76</v>
      </c>
      <c r="E152" s="19">
        <f t="shared" si="12"/>
        <v>4.0000000000000001E-3</v>
      </c>
      <c r="F152">
        <f t="array" ref="F152">IF(E152="","",RANK(E152, $E$2:$E$241) + COUNTIFS($E$2:$E$241, E152, $D$2:$D$241, "&lt;"&amp;D152) + COUNTIFS($E$2:$E$241, E152, $D$2:$D$241, D152, $A$2:$A$241, "&lt;"&amp;A152))</f>
        <v>3</v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>Bet365: 75/1, 5pl, 1/4</v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Wilson Furr</v>
      </c>
      <c r="B153">
        <f>IF(Win!B153="","",VALUE(Win!B153))</f>
        <v>5.3E-3</v>
      </c>
      <c r="C153">
        <f>IF(Win!C153="","",Win!C153)</f>
        <v>189</v>
      </c>
      <c r="D153">
        <f>IF(Win!D153="","",Win!D153)</f>
        <v>401</v>
      </c>
      <c r="E153" s="19">
        <f t="shared" si="12"/>
        <v>3.0000000000000001E-3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8</v>
      </c>
      <c r="G153">
        <f ca="1">IF(Win!F153="","",Win!F153)</f>
        <v>105</v>
      </c>
      <c r="H153" s="6" t="str">
        <f t="shared" ca="1" si="13"/>
        <v/>
      </c>
      <c r="I153" s="6">
        <f t="shared" ca="1" si="14"/>
        <v>-2</v>
      </c>
      <c r="J153" t="str">
        <f>IF(F153="","",Win!H153)</f>
        <v>Bet365: 400/1, 5pl, 1/4</v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1.4999999999999999E-2</v>
      </c>
      <c r="C154">
        <f>IF(Win!C154="","",Win!C154)</f>
        <v>67</v>
      </c>
      <c r="D154">
        <f>IF(Win!D154="","",Win!D154)</f>
        <v>46</v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137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2.7000000000000001E-3</v>
      </c>
      <c r="C155">
        <f>IF(Win!C155="","",Win!C155)</f>
        <v>370</v>
      </c>
      <c r="D155">
        <f>IF(Win!D155="","",Win!D155)</f>
        <v>201</v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1.5E-3</v>
      </c>
      <c r="C156">
        <f>IF(Win!C156="","",Win!C156)</f>
        <v>667</v>
      </c>
      <c r="D156">
        <f>IF(Win!D156="","",Win!D156)</f>
        <v>401</v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81</v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39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247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Tyler Duncan</v>
      </c>
      <c r="B2" s="15" t="str">
        <f ca="1">IFERROR(OFFSET(Win!B$1,MATCH(1,Picks!F:F,0)-1,0),"")</f>
        <v>1.96%</v>
      </c>
      <c r="C2" s="16">
        <f ca="1">IFERROR(OFFSET(Win!C$1,MATCH(1,Picks!F:F,0)-1,0),"")</f>
        <v>51</v>
      </c>
      <c r="D2" s="16">
        <f ca="1">IFERROR(OFFSET(Win!D$1,MATCH(1,Picks!F:F,0)-1,0),"")</f>
        <v>67</v>
      </c>
      <c r="E2" s="17" t="str">
        <f ca="1">IFERROR(OFFSET(Win!E$1,MATCH(1,Picks!F:F,0)-1,0),"")</f>
        <v>0.50%</v>
      </c>
      <c r="F2">
        <f ca="1">IFERROR(OFFSET(Picks!G$1,MATCH(1,Picks!F:F,0)-1,0),"")</f>
        <v>105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66/1, 5pl, 1/4</v>
      </c>
    </row>
    <row r="3" spans="1:8" x14ac:dyDescent="0.25">
      <c r="A3" t="str">
        <f ca="1">CONCATENATE("WIN: ",IFERROR(OFFSET(Picks!A$1,MATCH(2,Picks!F:F,0)-1,0),""))</f>
        <v>WIN: Brandon Berry</v>
      </c>
      <c r="B3" s="15" t="str">
        <f ca="1">IFERROR(OFFSET(Win!B$1,MATCH(2,Picks!F:F,0)-1,0),"")</f>
        <v>1.15%</v>
      </c>
      <c r="C3" s="16">
        <f ca="1">IFERROR(OFFSET(Win!C$1,MATCH(2,Picks!F:F,0)-1,0),"")</f>
        <v>87</v>
      </c>
      <c r="D3" s="16">
        <f ca="1">IFERROR(OFFSET(Win!D$1,MATCH(2,Picks!F:F,0)-1,0),"")</f>
        <v>161</v>
      </c>
      <c r="E3" s="17" t="str">
        <f ca="1">IFERROR(OFFSET(Win!E$1,MATCH(2,Picks!F:F,0)-1,0),"")</f>
        <v>0.50%</v>
      </c>
      <c r="F3">
        <f ca="1">IFERROR(OFFSET(Picks!G$1,MATCH(2,Picks!F:F,0)-1,0),"")</f>
        <v>116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160/1, 5pl, 1/4</v>
      </c>
    </row>
    <row r="4" spans="1:8" x14ac:dyDescent="0.25">
      <c r="A4" t="str">
        <f ca="1">CONCATENATE("WIN: ",IFERROR(OFFSET(Picks!A$1,MATCH(3,Picks!F:F,0)-1,0),""))</f>
        <v>WIN: William McGirt</v>
      </c>
      <c r="B4" s="15" t="str">
        <f ca="1">IFERROR(OFFSET(Win!B$1,MATCH(3,Picks!F:F,0)-1,0),"")</f>
        <v>1.73%</v>
      </c>
      <c r="C4" s="16">
        <f ca="1">IFERROR(OFFSET(Win!C$1,MATCH(3,Picks!F:F,0)-1,0),"")</f>
        <v>58</v>
      </c>
      <c r="D4" s="16">
        <f ca="1">IFERROR(OFFSET(Win!D$1,MATCH(3,Picks!F:F,0)-1,0),"")</f>
        <v>76</v>
      </c>
      <c r="E4" s="17" t="str">
        <f ca="1">IFERROR(OFFSET(Win!E$1,MATCH(3,Picks!F:F,0)-1,0),"")</f>
        <v>0.40%</v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>Bet365: 75/1,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2025-02-12T12:10:17Z</dcterms:modified>
</cp:coreProperties>
</file>